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defaultThemeVersion="124226"/>
  <mc:AlternateContent xmlns:mc="http://schemas.openxmlformats.org/markup-compatibility/2006">
    <mc:Choice Requires="x15">
      <x15ac:absPath xmlns:x15ac="http://schemas.microsoft.com/office/spreadsheetml/2010/11/ac" url="C:\Users\Nicoleta Topirceanu\Desktop\POR SM 2021-2027\Ghiduri\Prioritatea 5\IPT\Pentru publicat 29.09.2023\Anexe\"/>
    </mc:Choice>
  </mc:AlternateContent>
  <xr:revisionPtr revIDLastSave="0" documentId="13_ncr:1_{53F872BF-D5F0-41BC-9729-74FE9C956DDD}" xr6:coauthVersionLast="47" xr6:coauthVersionMax="47" xr10:uidLastSave="{00000000-0000-0000-0000-000000000000}"/>
  <bookViews>
    <workbookView xWindow="-108" yWindow="-108" windowWidth="23256" windowHeight="12456" xr2:uid="{00000000-000D-0000-FFFF-FFFF00000000}"/>
  </bookViews>
  <sheets>
    <sheet name="ÎPT" sheetId="15" r:id="rId1"/>
    <sheet name="CRFPA" sheetId="24" r:id="rId2"/>
    <sheet name="Sheet1" sheetId="14"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0" i="24" l="1"/>
  <c r="H18" i="24"/>
  <c r="H26" i="24"/>
  <c r="H30" i="24"/>
  <c r="H37" i="15"/>
  <c r="H41" i="15"/>
  <c r="H7" i="24" l="1"/>
  <c r="H22" i="24"/>
  <c r="H66" i="24" s="1"/>
  <c r="H53" i="24" l="1"/>
  <c r="H64" i="15" l="1"/>
  <c r="H58" i="24" l="1"/>
  <c r="H57" i="24" s="1"/>
  <c r="H40" i="24"/>
  <c r="H35" i="24"/>
  <c r="H68" i="15"/>
  <c r="H51" i="15"/>
  <c r="H34" i="24" l="1"/>
  <c r="H7" i="15"/>
  <c r="H46" i="15"/>
  <c r="H45" i="15" l="1"/>
  <c r="H33" i="15" l="1"/>
  <c r="H77" i="15" l="1"/>
</calcChain>
</file>

<file path=xl/sharedStrings.xml><?xml version="1.0" encoding="utf-8"?>
<sst xmlns="http://schemas.openxmlformats.org/spreadsheetml/2006/main" count="232" uniqueCount="122">
  <si>
    <t>3.1.</t>
  </si>
  <si>
    <t>PRIORITATEA 5 – O REGIUNE EDUCATĂ</t>
  </si>
  <si>
    <t>Total</t>
  </si>
  <si>
    <t xml:space="preserve">Concordanţa cu documentele strategice relevante. Relevanţa proiectului faţă de strategiile enunţate în Ghidul Solicitantului. </t>
  </si>
  <si>
    <t>b.</t>
  </si>
  <si>
    <t>c.</t>
  </si>
  <si>
    <t>a.</t>
  </si>
  <si>
    <t xml:space="preserve">30% &lt; Gradul de îndatorare </t>
  </si>
  <si>
    <t xml:space="preserve">20% &lt; Gradul total de îndatorare ≤ 30% </t>
  </si>
  <si>
    <t xml:space="preserve">Gradul total de îndatorare ≤  20% </t>
  </si>
  <si>
    <r>
      <rPr>
        <i/>
        <sz val="8"/>
        <rFont val="Trebuchet MS"/>
        <family val="2"/>
      </rPr>
      <t>Atribuire Punctaj</t>
    </r>
  </si>
  <si>
    <t>Definiție</t>
  </si>
  <si>
    <t>Punctaj</t>
  </si>
  <si>
    <t>Criteriu/ Subcriteriu</t>
  </si>
  <si>
    <t>2.1.</t>
  </si>
  <si>
    <t>2.2.</t>
  </si>
  <si>
    <t xml:space="preserve">Obiectivul Specific 4.2 - Îmbunătățirea accesului la servicii și favorabile incluziunii și de calitate în educație, formare și învățare pe tot parcursul
vieții prin dezvoltarea infrastructurii accesibile, inclusiv prin promovarea rezilienței pentru educația și formarea la distanță și online (FEDR)
</t>
  </si>
  <si>
    <t>Activități extracurriculare</t>
  </si>
  <si>
    <t xml:space="preserve">Criteriul - Contribuţia proiectului la realizarea Obiectivului Specific 4.2 </t>
  </si>
  <si>
    <t>Observații</t>
  </si>
  <si>
    <t>Dezvoltarea durabilă (punctaj cumulativ)</t>
  </si>
  <si>
    <t>Proiectul determină o reducere a emisiilor de echivalent CO2 în aria de studiu a proiectului ≥ 3%, fără a genera o creștere a acestor emisii în afara ariei de studiu</t>
  </si>
  <si>
    <t>Proiectul determină o reducere a emisiilor de echivalent CO2 în aria de studiu a proiectului între 2% și 3%, fără a genera o creștere a acestor emisii în afara ariei de studiu</t>
  </si>
  <si>
    <t>Proiectul determină o reducere a emisiilor de echivalent CO2 în aria de studiu a proiectului între 1% și 2%, fără a genera o creștere a acestor emisii în afara ariei de studiu</t>
  </si>
  <si>
    <t>Proiectul prezintă capacitate ridicată de adaptare în fața schimbărilor climatice</t>
  </si>
  <si>
    <t>Proiectul prezintă capacitate medie de adaptare în fața schimbărilor climatice</t>
  </si>
  <si>
    <t>Proiectul prezintă capacitate scăzută de adaptare în fața schimbărilor climatice</t>
  </si>
  <si>
    <t>Apartenența unității școlare de o localitate marginalizată</t>
  </si>
  <si>
    <t>Contribuția proiectului la reducerea decalajului urban-rural</t>
  </si>
  <si>
    <t>Se va puncta dacă infrastructura care se regasește într-o localitate din mediul rural</t>
  </si>
  <si>
    <t>3</t>
  </si>
  <si>
    <t xml:space="preserve"> Numărul locurilor oferite de unitatea de învățământ (se alege una din ipoteze: a sau b sau c)</t>
  </si>
  <si>
    <t>Egalitate de şanse, nediscriminare, desegregare (punctaj cumulativ)</t>
  </si>
  <si>
    <t>Programul  Regional 2021-2027</t>
  </si>
  <si>
    <t>An școlar de referință: 2021-2022</t>
  </si>
  <si>
    <t>Sursa de date: Sistemul Informatic Integrat al Învățământului din România (SIIIR)</t>
  </si>
  <si>
    <t>Nivel de agregare: Unitate administrativ-teritorială - UAT</t>
  </si>
  <si>
    <t>Ponderea cadrelor didactice calificate angajate în unităţile de învăţământ (se alege una din ipoteze: a sau b sau c)</t>
  </si>
  <si>
    <t>Numărul locurilor oferite de unitatea de învăţământ, la care se adaugă (dacă este cazul) inclusiv numărul numărul de noi locuri create prin realizarea proiectului
În cazul unei contrucții noi sau al unei extinderi, se va acorda punctaj pentru capacitatea nou înființată a unității de învățământ urmând regula de mai sus</t>
  </si>
  <si>
    <t>Atribuire Punctaj</t>
  </si>
  <si>
    <t>b. Contractul de lucrări de execuţie este semnat</t>
  </si>
  <si>
    <t>Gradul de pregătire/ maturitate a proiectului (a diferitelor faze ale proiectului)  (se alege una din ipoteze: a sau b)</t>
  </si>
  <si>
    <t xml:space="preserve">b. Proiectul prevede măsuri de accesibilizare a mijloacelor de informare şi comunicare </t>
  </si>
  <si>
    <t>c. Proiectul prevede implicarea  persoanelor vârstnice sau cu dizabilităţi  în calitate de angajaţi/colaboratori/voluntari</t>
  </si>
  <si>
    <t>a. Proiectul prevede măsuri de intervenție cu impact minim asupra mediului înconjurător, măsuri prietenoase cu mediul, folosirea eficientă a resurselor (utilizarea de materiale ecologice, reciclabile, care nu întreţin arderea, prevenirea și controlul poluării aerului, apei, solului, materiale sustenabile etc.)</t>
  </si>
  <si>
    <t>b. Proiectul prevede instalarea unor sisteme alternative de producere a energiei din surse regenerabile de energie.</t>
  </si>
  <si>
    <t>Calitatea documentaţiei  (punctaj cumulativ)</t>
  </si>
  <si>
    <t>Gradul total de îndatorare al solicitantului (se alege una din ipoteze: a sau b sau c)</t>
  </si>
  <si>
    <t>Capacitate operaţională (se alege una din ipoteze: a sau b)</t>
  </si>
  <si>
    <t xml:space="preserve">a. Solicitantul are o strategie clară pentru monitorizarea implementării și post-implementării proiectului, există o clară repartizare a sarcinilor în acest sens, proceduri și un calendar al activităților de monitorizare. În cadrul organizației solicitantului există proceduri de verificare/ supervizare a activității echipei de proiect. </t>
  </si>
  <si>
    <t>b.  Solicitantul are prevăzute o serie de proceduri pentru monitorizarea implementării și post-implementării proiectului și un calendar al activităților de monitorizare, dar nu există o strategie clară. La nivelul organizației solicitantului nu există proceduri specifice de verificare/ supervizare a activității echipei de proiect</t>
  </si>
  <si>
    <t>Notă:</t>
  </si>
  <si>
    <t xml:space="preserve">Informații prevăzute în cererea de finanțare
</t>
  </si>
  <si>
    <t xml:space="preserve">Informații prevăzute în cererea de finanțare
</t>
  </si>
  <si>
    <t>Punctaj acordat de evaluator specific
Se vor analiza informațiile din cererea de finanțare și Declarația DNSH</t>
  </si>
  <si>
    <t>Contributia proiectului la neutralitatea climatică (se va alega una din ipoteze 4.1 sau 4.2 sau 4.3)</t>
  </si>
  <si>
    <t>Informații prevăzute în documentația de imunizare la schimbările climatice</t>
  </si>
  <si>
    <t>Informații prevăzute în cererea de finanțare</t>
  </si>
  <si>
    <t>Informații prevăzute în cererea de finanțare și în situațiile financiare</t>
  </si>
  <si>
    <t>Respectarea principiilor privind dezvoltarea durabilă, egalitatea de şanse, de gen, nediscriminarea (punctaj cumulativ)</t>
  </si>
  <si>
    <t>Contribuția proiectului la reziliența în fața schimbărilor climatice (se va alege una din ipoteze 5.1 sau 5.2 sau 5.3)</t>
  </si>
  <si>
    <t xml:space="preserve">Obiectivul Specific 4.2 - Îmbunătățirea accesului la servicii favorabile incluziunii și de calitate în educație, formare și învățare pe tot parcursul
vieții prin dezvoltarea infrastructurii accesibile, inclusiv prin promovarea rezilienței pentru educația și formarea la distanță și online (FEDR)
</t>
  </si>
  <si>
    <t>Capacitatea financiară și operațională a solicitantului (punctaj cumulativ)</t>
  </si>
  <si>
    <t>1</t>
  </si>
  <si>
    <t xml:space="preserve"> Calitatea și maturitatea proiectului (punctaj cumulativ)
</t>
  </si>
  <si>
    <t>Complementaritatea cu alte investiții realizate din alte priorități ale PR, precum și alte surse de finanțare ( punctaj cumulativ)</t>
  </si>
  <si>
    <t>Complementaritatea cu alte investiții realizate din alte priorități ale PR, precum și alte surse de finanțare (punctaj cumulativ)</t>
  </si>
  <si>
    <t>Proiectul este complementar cu alte proiecte din cadrul PR SM sau alte proiecte din cadrul POCIDIF, PNDR, PNS, POIDS, PNRR,  INTERREG VI A RO-BG, Europa Digitală și InvestEU</t>
  </si>
  <si>
    <t>Se va puncta dacă infrastructura care se regasește într-o localitate marginalizată (conform Atlasului zonelor urbane marginalizate și Atlasului zonelor rurale marginalizate și al dezvoltării umane locale din România)</t>
  </si>
  <si>
    <t xml:space="preserve">Cadrele didactice calificate angajate în unităţile de învăţământ sunt  considerate cadrele didactice care au promovat examenul de definitivat.
Pentru unitățile de învățământ nou infiintate se calculează raportul procentual dintre numărul cadrelor didactice fără pregătire și numărul total de cadre didactice ale unității de învățământ la care va fi arondată/la nivel de UAT (după caz).
</t>
  </si>
  <si>
    <t>Proiectul propune realizarea de activități de cooperare la nivel interregional, transfrontaliere, internaționale și intersectoriale cu alte regiuni din EU</t>
  </si>
  <si>
    <r>
      <t xml:space="preserve">Proiectul este complementar </t>
    </r>
    <r>
      <rPr>
        <b/>
        <sz val="8"/>
        <rFont val="Trebuchet MS"/>
        <family val="2"/>
      </rPr>
      <t xml:space="preserve">în special </t>
    </r>
    <r>
      <rPr>
        <sz val="8"/>
        <rFont val="Trebuchet MS"/>
        <family val="2"/>
      </rPr>
      <t>cu proiecte de tip FSE+, POEO, Erasmus+, Corpul European de Solidaritate, PTD, PCEDV, Orizont Europa</t>
    </r>
  </si>
  <si>
    <t>a. Contractul de lucrări de execuţie nu este semnat</t>
  </si>
  <si>
    <t>a. Numărul locurilor oferite de unitatea de învățământ ≤  100 elevi</t>
  </si>
  <si>
    <r>
      <t xml:space="preserve">b. Numărul locurilor oferite de unitatea de învățământ &gt; 100 </t>
    </r>
    <r>
      <rPr>
        <sz val="9"/>
        <rFont val="Calibri"/>
        <family val="2"/>
      </rPr>
      <t>≤</t>
    </r>
    <r>
      <rPr>
        <sz val="9.9"/>
        <rFont val="Trebuchet MS"/>
        <family val="2"/>
      </rPr>
      <t xml:space="preserve"> </t>
    </r>
    <r>
      <rPr>
        <sz val="9"/>
        <rFont val="Trebuchet MS"/>
        <family val="2"/>
      </rPr>
      <t>150 elevi</t>
    </r>
  </si>
  <si>
    <t>c. Numărul locurilor oferite de unitatea de învățământ &gt; 150 elevi</t>
  </si>
  <si>
    <t xml:space="preserve">a. Valorile prevăzute în bugetul proiectului sunt bine fundamentate, sunt justificate prin documente relevante, sunt corelate cu obiectivele proiectului, activitățile prevăzute, resursele alocate/estimate și cu valorile estimate ale achizițiilor publice.     </t>
  </si>
  <si>
    <t>c. Există corespondenţă între Devizul General aferent investiţiei şi bugetul proiectului, iar achizitionarea lucrărilor/serviciilor/echipamentelor prevăzute în proiect este necesară și oportună, conform obiectivelor proiectului</t>
  </si>
  <si>
    <t>a. Piesele scrise sunt corelate și respectă concluziile din studiile de teren, expertiza tehnică, documentația privind imunizarea la schimbările climatice etc. Părţile desenate sunt complete şi corespund cu părţile scrise (memoriile tehnice pe specialități, caietele de sarcini și Formularele F1, F2 și F3).</t>
  </si>
  <si>
    <t>b. Soluţia tehnică propusă este una inovatoare, care propune utilizarea de materiale ecologice, fiabile și durabile, precum si standardele de calitate pentru infrastructura educaţională.</t>
  </si>
  <si>
    <t>c.Datele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</si>
  <si>
    <r>
      <t>a.Proiectul implementează măsuri în ceea ce privește egalitatea de șanse, gen, nediscriminarea, conform legislației naționale în vigoare în corelare cu Carta Drepturilor Fundamentale a Uniunii Europene și Convenția ONU privind Drepturile Persoanelor cu Handicap
Proiectul prevede realizarea unor a</t>
    </r>
    <r>
      <rPr>
        <u/>
        <sz val="8"/>
        <rFont val="Trebuchet MS"/>
        <family val="2"/>
      </rPr>
      <t>daptări suplimentare faţă de cerinţele minime favorabile incluziunii si diversității,</t>
    </r>
    <r>
      <rPr>
        <sz val="8"/>
        <rFont val="Trebuchet MS"/>
        <family val="2"/>
      </rPr>
      <t xml:space="preserve"> ce decurg din Ordinului Nr. 189 din 2013 pentru aprobarea reglementării tehnice "Normativ privind adaptarea clădirilor civile şi spaţiului urban la nevoile individuale ale persoanelor cu handicap, indicativ NP 051-2012 - Revizuire NP 051/2000", </t>
    </r>
  </si>
  <si>
    <t>Respectarea principiilor privind dezvoltarea durabilă, egalitatea de şanse, de gen, nediscriminarea, accesibilitatea și dezvoltarea durabilă (punctaj cumulativ)</t>
  </si>
  <si>
    <t>Se vor puncta contribuțiile care depășesc cerințele  minime legale, respectiv care au o contribuție suplimentară față de minimul impus de legislație.</t>
  </si>
  <si>
    <t>Proiectele care prezintă capacitate scăzută de adaptare în fața schimbărilor climatice vor fi respinse de la finanțare.
Se vor puncta contribuțiile care depășesc cerințele  minime legale, respectiv care au o contribuție suplimentară față de minimul impus de legislație.</t>
  </si>
  <si>
    <t>Calitatea proiectului: Corelarea bugetului proiectului cu activitățile și obiectivele acestuia, precum și cu documentația tehnico-economica și soluția tehnică inovatoare și studiile anexate documentației tehnico-economice (punctaj cumulativ)</t>
  </si>
  <si>
    <t xml:space="preserve">b. Documentele care stau la baza fundamentării bugetului eligibil sunt elaborate pe baza unor surse verificabile și țin cont de prevederile ghidului solicitantului  în ceea ce privește încadrarea corectă a tipurilor de cheltuieli.Valoarea categoriilor de lucrări din devizul pe obiect este fundamentată în proporție de 100% pe baza cantităţilor de lucrări şi a preţurilor acestora (pe baza unor surse verificabile și realiste). 
Valorile estimate ale dotărilor/echipamentelor sunt fundamentate în proporție de 100% în baza ofertelor/studiilor de piață etc. 
</t>
  </si>
  <si>
    <t>Dobândirea de competențe digitale</t>
  </si>
  <si>
    <t>Apartenența de o localitate marginalizată</t>
  </si>
  <si>
    <t xml:space="preserve">Se va puncta dacă CRFPA organizează cursuri de formare profesională dedicate persoanelor domiciliate într-o localitate marginalizată (conform Atlasului zonelor urbane marginalizate și Atlasului zonelor rurale marginalizate și al dezvoltării umane locale din România). </t>
  </si>
  <si>
    <t xml:space="preserve">Acest subcriteriu este definit ca proporția adultilor înscriși la cursul  CRFPA care au finalizat cursul.
</t>
  </si>
  <si>
    <t xml:space="preserve"> Numărul de programe de formare profesională oferite (se alege una din ipoteze: a sau b sau c)</t>
  </si>
  <si>
    <t xml:space="preserve">CRFPA este autorizat de catre Autoritatea Nationala pentru Calificari sa desfasoare programe de formare profesionala (cursuri de calificare, initiere sau perfectionare), iar proiectul va fi punctat în funcție de numărul programelor oferite.
</t>
  </si>
  <si>
    <t>a. Numărul programelor oferite de CRFPA ≤  20 programe</t>
  </si>
  <si>
    <r>
      <t xml:space="preserve">b. Numărul programelor oferite de CRFPA &gt; 20 </t>
    </r>
    <r>
      <rPr>
        <sz val="9"/>
        <rFont val="Calibri"/>
        <family val="2"/>
      </rPr>
      <t>≤</t>
    </r>
    <r>
      <rPr>
        <sz val="9.9"/>
        <rFont val="Trebuchet MS"/>
        <family val="2"/>
      </rPr>
      <t xml:space="preserve"> 30</t>
    </r>
    <r>
      <rPr>
        <sz val="9"/>
        <rFont val="Trebuchet MS"/>
        <family val="2"/>
      </rPr>
      <t xml:space="preserve"> programe</t>
    </r>
  </si>
  <si>
    <t>6</t>
  </si>
  <si>
    <r>
      <t xml:space="preserve">a. Procentul promovabilității adulților care s-au înscris la  programele organizate de CRFPA </t>
    </r>
    <r>
      <rPr>
        <sz val="9"/>
        <rFont val="Calibri"/>
        <family val="2"/>
      </rPr>
      <t>≤</t>
    </r>
    <r>
      <rPr>
        <sz val="9"/>
        <rFont val="Trebuchet MS"/>
        <family val="2"/>
      </rPr>
      <t xml:space="preserve"> 75% </t>
    </r>
  </si>
  <si>
    <r>
      <t xml:space="preserve">b. Procentul promovabilității adulților care s-au înscris la  programele organizate de CRFPA &gt;75% </t>
    </r>
    <r>
      <rPr>
        <sz val="9"/>
        <rFont val="Calibri"/>
        <family val="2"/>
      </rPr>
      <t>≤</t>
    </r>
    <r>
      <rPr>
        <sz val="9"/>
        <rFont val="Trebuchet MS"/>
        <family val="2"/>
      </rPr>
      <t xml:space="preserve"> 80%</t>
    </r>
  </si>
  <si>
    <t>c. Procentul promovabilității adulților care s-au înscris la  programele organizate de CRFPA &gt; 80 %</t>
  </si>
  <si>
    <t>Rata de promovabilitate a programelor de formare profesională a adulților (se alege una din ipoteze: a sau b sau c)</t>
  </si>
  <si>
    <t>Anexa  - Grila de evaluare tehnică și financiară-  grila aplicabilă Centrelor Regionale de Formare Profesională a Adulților (CRFPA)</t>
  </si>
  <si>
    <t>d. Proiectul vizeaza măsuri pentru integrare/desegregare/sprijin pentru pentru adultii din grupurile marginalizate pe baza etniei, dizabilității , statutul socio-economic al familiilor etc.</t>
  </si>
  <si>
    <t>Rata de absolvire a ciclului liceal liceal  (se alege una din ipoteze: a sau b sau c)</t>
  </si>
  <si>
    <t>d. Proiectul vizeaza măsuri pentru integrare/desegregare/sprijin pentru pentru elevii/adultii din grupurile marginalizate pe baza etniei, dizabilității și CES, statutul socio-economic al părinților/familiilor etc.</t>
  </si>
  <si>
    <t xml:space="preserve">Acest subcriteriu este definit ca proporția elevilor înscriși într-un an școlar în învățământul liceal tehnologic și învățământul profesional,  care au promovat.
Pentru unitățile de învățământ nou infiintate se calculează raportul procentual dintre numărul de elevi înscriși în clasa terminală a ciclului de învățământ și numărul de elevi promovați la finalul ciclului de învățământ ai unității de învățământ la care va fi arondată/la nivel de UAT (după caz).
</t>
  </si>
  <si>
    <t xml:space="preserve">Informații prevăzute în cererea de finanțare și documentația tehnică
</t>
  </si>
  <si>
    <t>Informații prevăzute în cererea de finanțare și documentația tehnică</t>
  </si>
  <si>
    <t>Anexa  - Grila de evaluare tehnică și financiară- învăţământul liceal tehnic</t>
  </si>
  <si>
    <t>Cererea de finanţare vizează asigurarea facilităților necesare, spaţii, dotări pentru programele de sprijin/remediere,  programelor de tipul „A doua șansă” sau în unitatea de infrastructură educaţională se desfăşoară deja aceste programe.</t>
  </si>
  <si>
    <t xml:space="preserve">Învățământul dual </t>
  </si>
  <si>
    <t>b. Unitatea școlară nu are în vedere în cadrul învățământului profesional și tehnic și forma de organizare de tipul învățământului dual</t>
  </si>
  <si>
    <t xml:space="preserve">a. Unitatea școlară are în vedere în cadrul învățământului profesional și tehnic și forma de organizare de tipul învățământului dual </t>
  </si>
  <si>
    <t>c. Numărul programelor oferite de CRFPA &gt; 30 programe</t>
  </si>
  <si>
    <r>
      <t xml:space="preserve">a. Dacă ponderea cadrelor didactice calificate angajate în unitatea de învăţământ este &lt; </t>
    </r>
    <r>
      <rPr>
        <b/>
        <sz val="9"/>
        <rFont val="Trebuchet MS"/>
        <family val="2"/>
      </rPr>
      <t>25%</t>
    </r>
    <r>
      <rPr>
        <sz val="9"/>
        <rFont val="Trebuchet MS"/>
        <family val="2"/>
      </rPr>
      <t xml:space="preserve"> din totalul profesorilor angajați în unitatea de învăţământ</t>
    </r>
  </si>
  <si>
    <r>
      <t xml:space="preserve">b. Dacă ponderea cadrelor didactice calificate angajate în unitatea de învăţământ este </t>
    </r>
    <r>
      <rPr>
        <sz val="9"/>
        <rFont val="Calibri"/>
        <family val="2"/>
      </rPr>
      <t xml:space="preserve">≥ </t>
    </r>
    <r>
      <rPr>
        <b/>
        <sz val="9"/>
        <rFont val="Trebuchet MS"/>
        <family val="2"/>
      </rPr>
      <t>25% și &lt; 50%</t>
    </r>
    <r>
      <rPr>
        <sz val="9"/>
        <rFont val="Trebuchet MS"/>
        <family val="2"/>
      </rPr>
      <t xml:space="preserve">  din totalul profesorilor angajați în unitatea de învăţământ</t>
    </r>
  </si>
  <si>
    <r>
      <t xml:space="preserve">c. Dacă ponderea cadrelor didactice calificate angajate în unitatea de învăţământ </t>
    </r>
    <r>
      <rPr>
        <sz val="9"/>
        <rFont val="Calibri"/>
        <family val="2"/>
      </rPr>
      <t>≥</t>
    </r>
    <r>
      <rPr>
        <sz val="9"/>
        <rFont val="Trebuchet MS"/>
        <family val="2"/>
      </rPr>
      <t xml:space="preserve"> </t>
    </r>
    <r>
      <rPr>
        <b/>
        <sz val="9"/>
        <rFont val="Trebuchet MS"/>
        <family val="2"/>
      </rPr>
      <t>50%</t>
    </r>
    <r>
      <rPr>
        <sz val="9"/>
        <rFont val="Trebuchet MS"/>
        <family val="2"/>
      </rPr>
      <t xml:space="preserve">  din totalul profesorilor angajațiîn unitatea de învăţământ</t>
    </r>
  </si>
  <si>
    <r>
      <t xml:space="preserve">a. Propunerile  de  proiecte  de  investiții  într-o  unitate de învăţământ  cu  o  rată  de  absolvire  </t>
    </r>
    <r>
      <rPr>
        <sz val="9"/>
        <rFont val="Calibri"/>
        <family val="2"/>
      </rPr>
      <t>≤</t>
    </r>
    <r>
      <rPr>
        <sz val="9"/>
        <rFont val="Trebuchet MS"/>
        <family val="2"/>
      </rPr>
      <t xml:space="preserve"> 75% </t>
    </r>
  </si>
  <si>
    <r>
      <t xml:space="preserve">b. Propunerile  de  proiecte  de  investiții  într-o  unitate de învăţământ  cu  o  rată  de  absolvire &gt;75% </t>
    </r>
    <r>
      <rPr>
        <sz val="9"/>
        <rFont val="Calibri"/>
        <family val="2"/>
      </rPr>
      <t>≤</t>
    </r>
    <r>
      <rPr>
        <sz val="9"/>
        <rFont val="Trebuchet MS"/>
        <family val="2"/>
      </rPr>
      <t xml:space="preserve"> 80%</t>
    </r>
  </si>
  <si>
    <t>c. Propunerile  de  proiecte  de  investiții  într-o  unitate de învăţământ   cu  o  rată  de &gt; 80 %</t>
  </si>
  <si>
    <t xml:space="preserve">In  cadrul acestui criteriu sunt punctate investițiile în învățământul profesional și tehnic organizat sub forma învățământului dual, ce promovează colaborarea cu mediul de afaceri, pentru desfășurarea activităților de practică, ucenicie, inclusiv la sediul agentului economic partener, astfel încât să se asigure o pregătire a elevilor corelată cu nevoile pieței muncii.
</t>
  </si>
  <si>
    <t>Se va puncta dacă CRFPA oferă servicii de formare profesională a adulților în vederea dobândirii/ menținerii/ ridicării nivelului  de competente digitale. 
Se va puncta inclusiv daca prin realizarea proiectului se vor oferi servicii de formare profesionala a adulților în vederea dobândirii/ menținerii/ ridicării nivelului  de competente digitale</t>
  </si>
  <si>
    <t>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</si>
</sst>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8"/>
      <name val="Trebuchet MS"/>
      <family val="2"/>
    </font>
    <font>
      <b/>
      <sz val="8"/>
      <name val="Trebuchet MS"/>
      <family val="2"/>
    </font>
    <font>
      <u/>
      <sz val="8"/>
      <name val="Trebuchet MS"/>
      <family val="2"/>
    </font>
    <font>
      <i/>
      <sz val="8"/>
      <name val="Trebuchet MS"/>
      <family val="2"/>
    </font>
    <font>
      <sz val="9"/>
      <name val="Trebuchet MS"/>
      <family val="2"/>
    </font>
    <font>
      <sz val="7"/>
      <name val="Trebuchet MS"/>
      <family val="2"/>
    </font>
    <font>
      <i/>
      <sz val="7"/>
      <name val="Trebuchet MS"/>
      <family val="2"/>
    </font>
    <font>
      <sz val="9"/>
      <name val="Calibri"/>
      <family val="2"/>
    </font>
    <font>
      <b/>
      <sz val="9"/>
      <name val="Trebuchet MS"/>
      <family val="2"/>
    </font>
    <font>
      <sz val="9"/>
      <color theme="1"/>
      <name val="Trebuchet MS"/>
      <family val="2"/>
    </font>
    <font>
      <sz val="9"/>
      <name val="Trebuchet MS"/>
      <family val="2"/>
      <charset val="238"/>
    </font>
    <font>
      <sz val="9.9"/>
      <name val="Trebuchet MS"/>
      <family val="2"/>
    </font>
  </fonts>
  <fills count="7">
    <fill>
      <patternFill patternType="none"/>
    </fill>
    <fill>
      <patternFill patternType="gray125"/>
    </fill>
    <fill>
      <patternFill patternType="solid">
        <fgColor rgb="FFFFFF0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3" tint="0.39997558519241921"/>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auto="1"/>
      </left>
      <right/>
      <top/>
      <bottom style="thin">
        <color auto="1"/>
      </bottom>
      <diagonal/>
    </border>
    <border>
      <left/>
      <right/>
      <top/>
      <bottom style="thin">
        <color auto="1"/>
      </bottom>
      <diagonal/>
    </border>
    <border>
      <left style="thin">
        <color indexed="64"/>
      </left>
      <right/>
      <top/>
      <bottom/>
      <diagonal/>
    </border>
  </borders>
  <cellStyleXfs count="4">
    <xf numFmtId="0" fontId="0" fillId="0" borderId="0"/>
    <xf numFmtId="0" fontId="3" fillId="0" borderId="0"/>
    <xf numFmtId="0" fontId="2" fillId="0" borderId="0"/>
    <xf numFmtId="0" fontId="1" fillId="0" borderId="0"/>
  </cellStyleXfs>
  <cellXfs count="164">
    <xf numFmtId="0" fontId="0" fillId="0" borderId="0" xfId="0"/>
    <xf numFmtId="0" fontId="4" fillId="0" borderId="0" xfId="2" applyFont="1"/>
    <xf numFmtId="0" fontId="4" fillId="0" borderId="0" xfId="2" applyFont="1" applyAlignment="1">
      <alignment horizontal="center" vertical="center"/>
    </xf>
    <xf numFmtId="0" fontId="4" fillId="0" borderId="0" xfId="2" applyFont="1" applyAlignment="1">
      <alignment horizontal="center" vertical="center" wrapText="1"/>
    </xf>
    <xf numFmtId="0" fontId="4" fillId="0" borderId="0" xfId="2" applyFont="1" applyAlignment="1">
      <alignment vertical="center"/>
    </xf>
    <xf numFmtId="0" fontId="5" fillId="5" borderId="0" xfId="2" applyFont="1" applyFill="1" applyAlignment="1">
      <alignment horizontal="center" vertical="top" wrapText="1"/>
    </xf>
    <xf numFmtId="0" fontId="4" fillId="0" borderId="0" xfId="2" applyFont="1" applyAlignment="1">
      <alignment vertical="center" wrapText="1"/>
    </xf>
    <xf numFmtId="0" fontId="4" fillId="0" borderId="1" xfId="2" applyFont="1" applyBorder="1" applyAlignment="1">
      <alignment horizontal="center" vertical="center" wrapText="1"/>
    </xf>
    <xf numFmtId="0" fontId="4" fillId="0" borderId="1" xfId="2" applyFont="1" applyBorder="1" applyAlignment="1">
      <alignment vertical="center" wrapText="1"/>
    </xf>
    <xf numFmtId="0" fontId="4" fillId="0" borderId="1" xfId="2" applyFont="1" applyBorder="1" applyAlignment="1">
      <alignment horizontal="center" vertical="top" wrapText="1"/>
    </xf>
    <xf numFmtId="0" fontId="4" fillId="0" borderId="1" xfId="2" applyFont="1" applyBorder="1"/>
    <xf numFmtId="0" fontId="4" fillId="0" borderId="1" xfId="2" applyFont="1" applyBorder="1" applyAlignment="1">
      <alignment horizontal="center" wrapText="1"/>
    </xf>
    <xf numFmtId="0" fontId="4" fillId="0" borderId="2" xfId="2" applyFont="1" applyBorder="1" applyAlignment="1">
      <alignment horizontal="center" vertical="center" wrapText="1"/>
    </xf>
    <xf numFmtId="0" fontId="4" fillId="0" borderId="4" xfId="2" applyFont="1" applyBorder="1" applyAlignment="1">
      <alignment horizontal="center" vertical="center" wrapText="1"/>
    </xf>
    <xf numFmtId="0" fontId="4" fillId="0" borderId="8" xfId="2" applyFont="1" applyBorder="1"/>
    <xf numFmtId="0" fontId="4" fillId="0" borderId="1" xfId="2" applyFont="1" applyBorder="1" applyAlignment="1">
      <alignment horizontal="left" vertical="top" wrapText="1"/>
    </xf>
    <xf numFmtId="0" fontId="10" fillId="0" borderId="1" xfId="2" applyFont="1" applyBorder="1" applyAlignment="1">
      <alignment horizontal="left" vertical="top" wrapText="1"/>
    </xf>
    <xf numFmtId="0" fontId="5" fillId="3" borderId="9" xfId="2" applyFont="1" applyFill="1" applyBorder="1" applyAlignment="1">
      <alignment horizontal="center" vertical="center"/>
    </xf>
    <xf numFmtId="0" fontId="8" fillId="0" borderId="2" xfId="2" applyFont="1" applyBorder="1" applyAlignment="1">
      <alignment horizontal="center" vertical="center"/>
    </xf>
    <xf numFmtId="0" fontId="8" fillId="0" borderId="1" xfId="2" applyFont="1" applyBorder="1" applyAlignment="1">
      <alignment horizontal="center" vertical="center"/>
    </xf>
    <xf numFmtId="0" fontId="10" fillId="0" borderId="1" xfId="2" applyFont="1" applyBorder="1" applyAlignment="1">
      <alignment horizontal="left" vertical="center" wrapText="1"/>
    </xf>
    <xf numFmtId="0" fontId="5" fillId="2" borderId="6" xfId="2" applyFont="1" applyFill="1" applyBorder="1" applyAlignment="1">
      <alignment horizontal="left" vertical="top" wrapText="1"/>
    </xf>
    <xf numFmtId="0" fontId="5" fillId="2" borderId="1" xfId="2" applyFont="1" applyFill="1" applyBorder="1" applyAlignment="1">
      <alignment horizontal="left" vertical="center" wrapText="1"/>
    </xf>
    <xf numFmtId="0" fontId="5" fillId="2" borderId="6" xfId="2" applyFont="1" applyFill="1" applyBorder="1" applyAlignment="1">
      <alignment horizontal="left" vertical="center" wrapText="1"/>
    </xf>
    <xf numFmtId="0" fontId="7" fillId="0" borderId="1" xfId="2" applyFont="1" applyBorder="1" applyAlignment="1">
      <alignment horizontal="center" vertical="center" wrapText="1"/>
    </xf>
    <xf numFmtId="0" fontId="5" fillId="2" borderId="1" xfId="2" applyFont="1" applyFill="1" applyBorder="1" applyAlignment="1">
      <alignment horizontal="left" vertical="center"/>
    </xf>
    <xf numFmtId="0" fontId="5" fillId="4" borderId="1" xfId="2" applyFont="1" applyFill="1" applyBorder="1" applyAlignment="1">
      <alignment horizontal="center" vertical="center" wrapText="1"/>
    </xf>
    <xf numFmtId="0" fontId="4" fillId="2" borderId="1" xfId="2" applyFont="1" applyFill="1" applyBorder="1" applyAlignment="1">
      <alignment horizontal="left" vertical="top" wrapText="1"/>
    </xf>
    <xf numFmtId="0" fontId="4" fillId="0" borderId="2" xfId="2" applyFont="1" applyBorder="1" applyAlignment="1">
      <alignment horizontal="left" vertical="top" wrapText="1"/>
    </xf>
    <xf numFmtId="0" fontId="4" fillId="0" borderId="2" xfId="2" applyFont="1" applyBorder="1" applyAlignment="1">
      <alignment horizontal="center" vertical="center"/>
    </xf>
    <xf numFmtId="0" fontId="12" fillId="3" borderId="11" xfId="2" applyFont="1" applyFill="1" applyBorder="1" applyAlignment="1">
      <alignment horizontal="center" vertical="top" wrapText="1"/>
    </xf>
    <xf numFmtId="0" fontId="12" fillId="2" borderId="1" xfId="2" applyFont="1" applyFill="1" applyBorder="1" applyAlignment="1">
      <alignment horizontal="center" vertical="center"/>
    </xf>
    <xf numFmtId="49" fontId="8" fillId="0" borderId="8" xfId="2" applyNumberFormat="1" applyFont="1" applyBorder="1" applyAlignment="1">
      <alignment vertical="center" wrapText="1"/>
    </xf>
    <xf numFmtId="0" fontId="8" fillId="0" borderId="8" xfId="2" applyFont="1" applyBorder="1" applyAlignment="1">
      <alignment horizontal="center" vertical="center"/>
    </xf>
    <xf numFmtId="0" fontId="8" fillId="0" borderId="8" xfId="2" applyFont="1" applyBorder="1" applyAlignment="1">
      <alignment horizontal="left" vertical="center"/>
    </xf>
    <xf numFmtId="0" fontId="12" fillId="4" borderId="1" xfId="2" applyFont="1" applyFill="1" applyBorder="1" applyAlignment="1">
      <alignment horizontal="center" vertical="center"/>
    </xf>
    <xf numFmtId="0" fontId="12" fillId="5" borderId="0" xfId="2" applyFont="1" applyFill="1" applyAlignment="1">
      <alignment horizontal="center" vertical="center"/>
    </xf>
    <xf numFmtId="0" fontId="8" fillId="0" borderId="0" xfId="2" applyFont="1"/>
    <xf numFmtId="0" fontId="10" fillId="0" borderId="1" xfId="2" applyFont="1" applyBorder="1" applyAlignment="1">
      <alignment horizontal="center" vertical="top" wrapText="1"/>
    </xf>
    <xf numFmtId="0" fontId="7" fillId="0" borderId="1" xfId="2" applyFont="1" applyBorder="1" applyAlignment="1">
      <alignment horizontal="center" vertical="center"/>
    </xf>
    <xf numFmtId="0" fontId="8" fillId="2" borderId="1" xfId="2" applyFont="1" applyFill="1" applyBorder="1" applyAlignment="1">
      <alignment horizontal="center" vertical="center"/>
    </xf>
    <xf numFmtId="0" fontId="4" fillId="0" borderId="2" xfId="2" applyFont="1" applyBorder="1" applyAlignment="1">
      <alignment horizontal="left"/>
    </xf>
    <xf numFmtId="0" fontId="4" fillId="4" borderId="1" xfId="2" applyFont="1" applyFill="1" applyBorder="1" applyAlignment="1">
      <alignment horizontal="center" vertical="center" wrapText="1"/>
    </xf>
    <xf numFmtId="0" fontId="4" fillId="4" borderId="1" xfId="2" applyFont="1" applyFill="1" applyBorder="1" applyAlignment="1">
      <alignment horizontal="left" vertical="center" wrapText="1"/>
    </xf>
    <xf numFmtId="0" fontId="4" fillId="4" borderId="6" xfId="2" applyFont="1" applyFill="1" applyBorder="1" applyAlignment="1">
      <alignment horizontal="center" vertical="center" wrapText="1"/>
    </xf>
    <xf numFmtId="0" fontId="4" fillId="4" borderId="7" xfId="2" applyFont="1" applyFill="1" applyBorder="1" applyAlignment="1">
      <alignment horizontal="left" vertical="center" wrapText="1"/>
    </xf>
    <xf numFmtId="0" fontId="12" fillId="4" borderId="8" xfId="2" applyFont="1" applyFill="1" applyBorder="1" applyAlignment="1">
      <alignment horizontal="center" vertical="center"/>
    </xf>
    <xf numFmtId="0" fontId="4" fillId="0" borderId="1" xfId="2" applyFont="1" applyBorder="1" applyAlignment="1">
      <alignment horizontal="left" vertical="center" wrapText="1"/>
    </xf>
    <xf numFmtId="0" fontId="4" fillId="3" borderId="1" xfId="2" applyFont="1" applyFill="1" applyBorder="1" applyAlignment="1">
      <alignment horizontal="center" vertical="center"/>
    </xf>
    <xf numFmtId="0" fontId="8" fillId="3" borderId="1" xfId="2" applyFont="1" applyFill="1" applyBorder="1" applyAlignment="1">
      <alignment horizontal="center" vertical="center"/>
    </xf>
    <xf numFmtId="0" fontId="4" fillId="0" borderId="10" xfId="2" applyFont="1" applyBorder="1"/>
    <xf numFmtId="0" fontId="4" fillId="0" borderId="11" xfId="2" applyFont="1" applyBorder="1"/>
    <xf numFmtId="0" fontId="4" fillId="0" borderId="6" xfId="2" applyFont="1" applyBorder="1" applyAlignment="1">
      <alignment horizontal="center" vertical="center"/>
    </xf>
    <xf numFmtId="0" fontId="7" fillId="0" borderId="9" xfId="2" applyFont="1" applyBorder="1" applyAlignment="1">
      <alignment horizontal="center" vertical="center"/>
    </xf>
    <xf numFmtId="0" fontId="4" fillId="0" borderId="1" xfId="2" applyFont="1" applyBorder="1" applyAlignment="1">
      <alignment wrapText="1"/>
    </xf>
    <xf numFmtId="0" fontId="4" fillId="0" borderId="1" xfId="2" applyFont="1" applyBorder="1" applyAlignment="1">
      <alignment vertical="top"/>
    </xf>
    <xf numFmtId="0" fontId="4" fillId="0" borderId="10" xfId="2" applyFont="1" applyBorder="1" applyAlignment="1">
      <alignment vertical="center"/>
    </xf>
    <xf numFmtId="0" fontId="12" fillId="0" borderId="8" xfId="2" applyFont="1" applyBorder="1" applyAlignment="1">
      <alignment horizontal="center" vertical="top"/>
    </xf>
    <xf numFmtId="0" fontId="4" fillId="0" borderId="3" xfId="2" applyFont="1" applyBorder="1" applyAlignment="1">
      <alignment horizontal="center" vertical="center" wrapText="1"/>
    </xf>
    <xf numFmtId="0" fontId="5" fillId="0" borderId="0" xfId="2" applyFont="1" applyAlignment="1">
      <alignment horizontal="center" vertical="center" wrapText="1"/>
    </xf>
    <xf numFmtId="0" fontId="8" fillId="0" borderId="2" xfId="2" applyFont="1" applyBorder="1" applyAlignment="1">
      <alignment horizontal="center"/>
    </xf>
    <xf numFmtId="0" fontId="4" fillId="0" borderId="1" xfId="2" applyFont="1" applyBorder="1" applyAlignment="1">
      <alignment horizontal="left"/>
    </xf>
    <xf numFmtId="0" fontId="4" fillId="0" borderId="1" xfId="2" applyFont="1" applyBorder="1" applyAlignment="1">
      <alignment horizontal="center"/>
    </xf>
    <xf numFmtId="49" fontId="8" fillId="0" borderId="4" xfId="2" applyNumberFormat="1" applyFont="1" applyBorder="1" applyAlignment="1">
      <alignment horizontal="center" vertical="center" wrapText="1"/>
    </xf>
    <xf numFmtId="49" fontId="8" fillId="0" borderId="1" xfId="2" applyNumberFormat="1" applyFont="1" applyBorder="1" applyAlignment="1">
      <alignment horizontal="center" vertical="center" wrapText="1"/>
    </xf>
    <xf numFmtId="0" fontId="7" fillId="2" borderId="1" xfId="2" applyFont="1" applyFill="1" applyBorder="1" applyAlignment="1">
      <alignment horizontal="left" vertical="center" wrapText="1"/>
    </xf>
    <xf numFmtId="0" fontId="7" fillId="0" borderId="3" xfId="2" applyFont="1" applyBorder="1" applyAlignment="1">
      <alignment horizontal="left" vertical="center" wrapText="1"/>
    </xf>
    <xf numFmtId="0" fontId="7" fillId="0" borderId="3" xfId="2" applyFont="1" applyBorder="1" applyAlignment="1">
      <alignment vertical="center" wrapText="1"/>
    </xf>
    <xf numFmtId="0" fontId="8" fillId="2" borderId="2" xfId="2" applyFont="1" applyFill="1" applyBorder="1" applyAlignment="1">
      <alignment horizontal="center" vertical="center"/>
    </xf>
    <xf numFmtId="0" fontId="8" fillId="0" borderId="11" xfId="2" applyFont="1" applyBorder="1" applyAlignment="1">
      <alignment horizontal="center" vertical="center"/>
    </xf>
    <xf numFmtId="0" fontId="8" fillId="0" borderId="1" xfId="2" applyFont="1" applyBorder="1" applyAlignment="1">
      <alignment horizontal="center"/>
    </xf>
    <xf numFmtId="0" fontId="8" fillId="2" borderId="8" xfId="2" applyFont="1" applyFill="1" applyBorder="1" applyAlignment="1">
      <alignment horizontal="center" vertical="center"/>
    </xf>
    <xf numFmtId="0" fontId="8" fillId="6" borderId="1" xfId="2" applyFont="1" applyFill="1" applyBorder="1" applyAlignment="1">
      <alignment horizontal="center" vertical="center"/>
    </xf>
    <xf numFmtId="0" fontId="12" fillId="0" borderId="1" xfId="2" applyFont="1" applyBorder="1" applyAlignment="1">
      <alignment horizontal="center" vertical="center"/>
    </xf>
    <xf numFmtId="0" fontId="12" fillId="2" borderId="2" xfId="2" applyFont="1" applyFill="1" applyBorder="1" applyAlignment="1">
      <alignment horizontal="center" vertical="center"/>
    </xf>
    <xf numFmtId="0" fontId="4" fillId="0" borderId="6" xfId="2" applyFont="1" applyBorder="1" applyAlignment="1">
      <alignment horizontal="left" vertical="center" wrapText="1"/>
    </xf>
    <xf numFmtId="0" fontId="4" fillId="0" borderId="7" xfId="2" applyFont="1" applyBorder="1" applyAlignment="1">
      <alignment horizontal="left" vertical="center" wrapText="1"/>
    </xf>
    <xf numFmtId="0" fontId="4" fillId="0" borderId="8" xfId="2" applyFont="1" applyBorder="1" applyAlignment="1">
      <alignment horizontal="left" vertical="center" wrapText="1"/>
    </xf>
    <xf numFmtId="0" fontId="5" fillId="2" borderId="1" xfId="2" applyFont="1" applyFill="1" applyBorder="1" applyAlignment="1">
      <alignment horizontal="center" vertical="center" wrapText="1"/>
    </xf>
    <xf numFmtId="0" fontId="4" fillId="0" borderId="1" xfId="2" applyFont="1" applyBorder="1" applyAlignment="1">
      <alignment horizontal="left" vertical="center" wrapText="1"/>
    </xf>
    <xf numFmtId="0" fontId="4" fillId="2" borderId="1" xfId="2" applyFont="1" applyFill="1" applyBorder="1" applyAlignment="1">
      <alignment horizontal="center" vertical="top" wrapText="1"/>
    </xf>
    <xf numFmtId="0" fontId="4" fillId="0" borderId="13" xfId="2" applyFont="1" applyBorder="1" applyAlignment="1">
      <alignment horizontal="left" vertical="center" wrapText="1"/>
    </xf>
    <xf numFmtId="0" fontId="4" fillId="0" borderId="14" xfId="2" applyFont="1" applyBorder="1" applyAlignment="1">
      <alignment horizontal="left" vertical="center" wrapText="1"/>
    </xf>
    <xf numFmtId="0" fontId="4" fillId="0" borderId="12" xfId="2" applyFont="1" applyBorder="1" applyAlignment="1">
      <alignment horizontal="left" vertical="center" wrapText="1"/>
    </xf>
    <xf numFmtId="0" fontId="4" fillId="0" borderId="6" xfId="2" applyFont="1" applyBorder="1" applyAlignment="1">
      <alignment horizontal="left" vertical="top" wrapText="1"/>
    </xf>
    <xf numFmtId="0" fontId="4" fillId="0" borderId="7" xfId="2" applyFont="1" applyBorder="1" applyAlignment="1">
      <alignment horizontal="left" vertical="top" wrapText="1"/>
    </xf>
    <xf numFmtId="0" fontId="4" fillId="0" borderId="8" xfId="2" applyFont="1" applyBorder="1" applyAlignment="1">
      <alignment horizontal="left" vertical="top" wrapText="1"/>
    </xf>
    <xf numFmtId="0" fontId="5" fillId="0" borderId="0" xfId="2" applyFont="1" applyAlignment="1">
      <alignment horizontal="center" vertical="top" wrapText="1"/>
    </xf>
    <xf numFmtId="0" fontId="5" fillId="0" borderId="7" xfId="2" applyFont="1" applyBorder="1" applyAlignment="1">
      <alignment horizontal="center" vertical="top" wrapText="1"/>
    </xf>
    <xf numFmtId="0" fontId="5" fillId="0" borderId="8" xfId="2" applyFont="1" applyBorder="1" applyAlignment="1">
      <alignment horizontal="center" vertical="top" wrapText="1"/>
    </xf>
    <xf numFmtId="0" fontId="5" fillId="2" borderId="6" xfId="2" applyFont="1" applyFill="1" applyBorder="1" applyAlignment="1">
      <alignment horizontal="center" vertical="top" wrapText="1"/>
    </xf>
    <xf numFmtId="0" fontId="5" fillId="2" borderId="7" xfId="2" applyFont="1" applyFill="1" applyBorder="1" applyAlignment="1">
      <alignment horizontal="center" vertical="top" wrapText="1"/>
    </xf>
    <xf numFmtId="0" fontId="5" fillId="2" borderId="8" xfId="2" applyFont="1" applyFill="1" applyBorder="1" applyAlignment="1">
      <alignment horizontal="center" vertical="top" wrapText="1"/>
    </xf>
    <xf numFmtId="0" fontId="5" fillId="0" borderId="6" xfId="2" applyFont="1" applyBorder="1" applyAlignment="1">
      <alignment horizontal="center"/>
    </xf>
    <xf numFmtId="0" fontId="5" fillId="0" borderId="7" xfId="2" applyFont="1" applyBorder="1" applyAlignment="1">
      <alignment horizontal="center"/>
    </xf>
    <xf numFmtId="0" fontId="5" fillId="3" borderId="10" xfId="2" applyFont="1" applyFill="1" applyBorder="1" applyAlignment="1">
      <alignment horizontal="center" vertical="top" wrapText="1"/>
    </xf>
    <xf numFmtId="0" fontId="8" fillId="0" borderId="1" xfId="2" applyFont="1" applyBorder="1" applyAlignment="1">
      <alignment horizontal="left" vertical="top" wrapText="1"/>
    </xf>
    <xf numFmtId="0" fontId="8" fillId="0" borderId="4" xfId="2" applyFont="1" applyBorder="1" applyAlignment="1">
      <alignment horizontal="left" vertical="top" wrapText="1"/>
    </xf>
    <xf numFmtId="0" fontId="4" fillId="0" borderId="2" xfId="2" applyFont="1" applyBorder="1" applyAlignment="1">
      <alignment horizontal="center" vertical="center" wrapText="1"/>
    </xf>
    <xf numFmtId="0" fontId="4" fillId="0" borderId="3" xfId="2" applyFont="1" applyBorder="1" applyAlignment="1">
      <alignment horizontal="center" vertical="center" wrapText="1"/>
    </xf>
    <xf numFmtId="0" fontId="4" fillId="0" borderId="4" xfId="2" applyFont="1" applyBorder="1" applyAlignment="1">
      <alignment horizontal="center" vertical="center" wrapText="1"/>
    </xf>
    <xf numFmtId="0" fontId="4" fillId="0" borderId="3" xfId="2" applyFont="1" applyBorder="1" applyAlignment="1">
      <alignment horizontal="center" vertical="top"/>
    </xf>
    <xf numFmtId="0" fontId="4" fillId="0" borderId="4" xfId="2" applyFont="1" applyBorder="1" applyAlignment="1">
      <alignment horizontal="center" vertical="top"/>
    </xf>
    <xf numFmtId="0" fontId="5" fillId="2" borderId="6" xfId="2" applyFont="1" applyFill="1" applyBorder="1" applyAlignment="1">
      <alignment horizontal="center" vertical="center" wrapText="1"/>
    </xf>
    <xf numFmtId="0" fontId="5" fillId="2" borderId="7" xfId="2" applyFont="1" applyFill="1" applyBorder="1" applyAlignment="1">
      <alignment horizontal="center" vertical="center" wrapText="1"/>
    </xf>
    <xf numFmtId="0" fontId="5" fillId="2" borderId="8" xfId="2" applyFont="1" applyFill="1" applyBorder="1" applyAlignment="1">
      <alignment horizontal="center" vertical="center" wrapText="1"/>
    </xf>
    <xf numFmtId="0" fontId="5" fillId="2" borderId="0" xfId="2" applyFont="1" applyFill="1" applyAlignment="1">
      <alignment horizontal="center" vertical="center" wrapText="1"/>
    </xf>
    <xf numFmtId="0" fontId="9" fillId="0" borderId="6" xfId="2" applyFont="1" applyBorder="1" applyAlignment="1">
      <alignment horizontal="left" vertical="top" wrapText="1"/>
    </xf>
    <xf numFmtId="0" fontId="9" fillId="0" borderId="7" xfId="2" applyFont="1" applyBorder="1" applyAlignment="1">
      <alignment horizontal="left" vertical="top" wrapText="1"/>
    </xf>
    <xf numFmtId="0" fontId="9" fillId="0" borderId="6" xfId="2" applyFont="1" applyBorder="1" applyAlignment="1">
      <alignment horizontal="left" wrapText="1"/>
    </xf>
    <xf numFmtId="0" fontId="9" fillId="0" borderId="7" xfId="2" applyFont="1" applyBorder="1" applyAlignment="1">
      <alignment horizontal="left" wrapText="1"/>
    </xf>
    <xf numFmtId="0" fontId="8" fillId="0" borderId="1" xfId="2" applyFont="1" applyBorder="1" applyAlignment="1">
      <alignment horizontal="left" vertical="center" wrapText="1"/>
    </xf>
    <xf numFmtId="0" fontId="13" fillId="0" borderId="1" xfId="2" applyFont="1" applyBorder="1" applyAlignment="1">
      <alignment horizontal="left" vertical="center" wrapText="1"/>
    </xf>
    <xf numFmtId="0" fontId="9" fillId="0" borderId="1" xfId="3" applyFont="1" applyBorder="1" applyAlignment="1">
      <alignment horizontal="left" vertical="center" wrapText="1"/>
    </xf>
    <xf numFmtId="0" fontId="9" fillId="0" borderId="6" xfId="3" applyFont="1" applyBorder="1" applyAlignment="1">
      <alignment horizontal="left" vertical="center" wrapText="1"/>
    </xf>
    <xf numFmtId="0" fontId="8" fillId="0" borderId="6" xfId="3" applyFont="1" applyBorder="1" applyAlignment="1">
      <alignment horizontal="left" vertical="center" wrapText="1"/>
    </xf>
    <xf numFmtId="0" fontId="8" fillId="0" borderId="7" xfId="3" applyFont="1" applyBorder="1" applyAlignment="1">
      <alignment horizontal="left" vertical="center" wrapText="1"/>
    </xf>
    <xf numFmtId="0" fontId="8" fillId="0" borderId="8" xfId="3" applyFont="1" applyBorder="1" applyAlignment="1">
      <alignment horizontal="left" vertical="center" wrapText="1"/>
    </xf>
    <xf numFmtId="0" fontId="5" fillId="2" borderId="7" xfId="2" applyFont="1" applyFill="1" applyBorder="1" applyAlignment="1">
      <alignment horizontal="center" vertical="top"/>
    </xf>
    <xf numFmtId="0" fontId="5" fillId="2" borderId="8" xfId="2" applyFont="1" applyFill="1" applyBorder="1" applyAlignment="1">
      <alignment horizontal="center" vertical="top"/>
    </xf>
    <xf numFmtId="0" fontId="9" fillId="0" borderId="1" xfId="2" applyFont="1" applyBorder="1" applyAlignment="1">
      <alignment horizontal="left" vertical="top" wrapText="1"/>
    </xf>
    <xf numFmtId="0" fontId="4" fillId="0" borderId="1" xfId="2" applyFont="1" applyBorder="1" applyAlignment="1">
      <alignment horizontal="left" vertical="top" wrapText="1"/>
    </xf>
    <xf numFmtId="0" fontId="8" fillId="0" borderId="9" xfId="3" applyFont="1" applyBorder="1" applyAlignment="1">
      <alignment horizontal="left" vertical="center" wrapText="1"/>
    </xf>
    <xf numFmtId="0" fontId="8" fillId="0" borderId="10" xfId="3" applyFont="1" applyBorder="1" applyAlignment="1">
      <alignment horizontal="left" vertical="center" wrapText="1"/>
    </xf>
    <xf numFmtId="0" fontId="8" fillId="0" borderId="11" xfId="3" applyFont="1" applyBorder="1" applyAlignment="1">
      <alignment horizontal="left" vertical="center" wrapText="1"/>
    </xf>
    <xf numFmtId="0" fontId="14" fillId="6" borderId="6" xfId="2" applyFont="1" applyFill="1" applyBorder="1" applyAlignment="1">
      <alignment horizontal="left" vertical="center" wrapText="1"/>
    </xf>
    <xf numFmtId="0" fontId="14" fillId="6" borderId="7" xfId="2" applyFont="1" applyFill="1" applyBorder="1" applyAlignment="1">
      <alignment horizontal="left" vertical="center" wrapText="1"/>
    </xf>
    <xf numFmtId="0" fontId="4" fillId="0" borderId="11" xfId="2" applyFont="1" applyBorder="1" applyAlignment="1">
      <alignment horizontal="center" vertical="center" wrapText="1"/>
    </xf>
    <xf numFmtId="0" fontId="4" fillId="0" borderId="5" xfId="2" applyFont="1" applyBorder="1" applyAlignment="1">
      <alignment horizontal="center" vertical="center" wrapText="1"/>
    </xf>
    <xf numFmtId="0" fontId="4" fillId="0" borderId="12" xfId="2" applyFont="1" applyBorder="1" applyAlignment="1">
      <alignment horizontal="center" vertical="center" wrapText="1"/>
    </xf>
    <xf numFmtId="0" fontId="14" fillId="6" borderId="6" xfId="2" applyFont="1" applyFill="1" applyBorder="1" applyAlignment="1">
      <alignment horizontal="center" vertical="center" wrapText="1"/>
    </xf>
    <xf numFmtId="0" fontId="14" fillId="6" borderId="7" xfId="2" applyFont="1" applyFill="1" applyBorder="1" applyAlignment="1">
      <alignment horizontal="center" vertical="center" wrapText="1"/>
    </xf>
    <xf numFmtId="0" fontId="5" fillId="2" borderId="6" xfId="2" applyFont="1" applyFill="1" applyBorder="1" applyAlignment="1">
      <alignment horizontal="center" vertical="top"/>
    </xf>
    <xf numFmtId="0" fontId="7" fillId="0" borderId="7" xfId="2" applyFont="1" applyBorder="1" applyAlignment="1">
      <alignment horizontal="left" wrapText="1"/>
    </xf>
    <xf numFmtId="0" fontId="7" fillId="0" borderId="8" xfId="2" applyFont="1" applyBorder="1" applyAlignment="1">
      <alignment horizontal="left" wrapText="1"/>
    </xf>
    <xf numFmtId="0" fontId="4" fillId="0" borderId="2" xfId="2" applyFont="1" applyBorder="1" applyAlignment="1">
      <alignment horizontal="left" vertical="center" wrapText="1"/>
    </xf>
    <xf numFmtId="0" fontId="5" fillId="4" borderId="1" xfId="2" applyFont="1" applyFill="1" applyBorder="1" applyAlignment="1">
      <alignment horizontal="center" vertical="center" wrapText="1"/>
    </xf>
    <xf numFmtId="0" fontId="4" fillId="0" borderId="2" xfId="2" applyFont="1" applyBorder="1" applyAlignment="1">
      <alignment horizontal="left" vertical="top" wrapText="1"/>
    </xf>
    <xf numFmtId="0" fontId="5" fillId="3" borderId="1" xfId="2" applyFont="1" applyFill="1" applyBorder="1" applyAlignment="1">
      <alignment horizontal="center" vertical="center" wrapText="1"/>
    </xf>
    <xf numFmtId="0" fontId="7" fillId="0" borderId="2" xfId="2" applyFont="1" applyBorder="1" applyAlignment="1">
      <alignment horizontal="center" vertical="center" wrapText="1"/>
    </xf>
    <xf numFmtId="0" fontId="7" fillId="0" borderId="3" xfId="2" applyFont="1" applyBorder="1" applyAlignment="1">
      <alignment horizontal="center" vertical="center" wrapText="1"/>
    </xf>
    <xf numFmtId="0" fontId="7" fillId="0" borderId="4" xfId="2" applyFont="1" applyBorder="1" applyAlignment="1">
      <alignment horizontal="center" vertical="center" wrapText="1"/>
    </xf>
    <xf numFmtId="0" fontId="4" fillId="0" borderId="1" xfId="2" applyFont="1" applyBorder="1" applyAlignment="1">
      <alignment horizontal="center" vertical="center" wrapText="1"/>
    </xf>
    <xf numFmtId="0" fontId="4" fillId="0" borderId="1" xfId="2" applyFont="1" applyBorder="1" applyAlignment="1">
      <alignment horizontal="center" vertical="center"/>
    </xf>
    <xf numFmtId="0" fontId="4" fillId="0" borderId="2" xfId="2" applyFont="1" applyBorder="1" applyAlignment="1">
      <alignment horizontal="center" vertical="center"/>
    </xf>
    <xf numFmtId="0" fontId="4" fillId="0" borderId="2" xfId="2" applyFont="1" applyBorder="1" applyAlignment="1">
      <alignment horizontal="left" vertical="top"/>
    </xf>
    <xf numFmtId="0" fontId="4" fillId="2" borderId="1" xfId="2" applyFont="1" applyFill="1" applyBorder="1" applyAlignment="1">
      <alignment horizontal="center"/>
    </xf>
    <xf numFmtId="0" fontId="5" fillId="4" borderId="7" xfId="2" applyFont="1" applyFill="1" applyBorder="1" applyAlignment="1">
      <alignment horizontal="center" vertical="center" wrapText="1"/>
    </xf>
    <xf numFmtId="0" fontId="4" fillId="0" borderId="2" xfId="2" applyFont="1" applyBorder="1" applyAlignment="1">
      <alignment horizontal="left" vertical="center"/>
    </xf>
    <xf numFmtId="0" fontId="4" fillId="2" borderId="7" xfId="2" applyFont="1" applyFill="1" applyBorder="1" applyAlignment="1">
      <alignment horizontal="center" vertical="center" wrapText="1"/>
    </xf>
    <xf numFmtId="0" fontId="4" fillId="2" borderId="8" xfId="2" applyFont="1" applyFill="1" applyBorder="1" applyAlignment="1">
      <alignment horizontal="center" vertical="center" wrapText="1"/>
    </xf>
    <xf numFmtId="0" fontId="4" fillId="0" borderId="1" xfId="2" applyFont="1" applyBorder="1" applyAlignment="1">
      <alignment vertical="center"/>
    </xf>
    <xf numFmtId="0" fontId="4" fillId="0" borderId="9" xfId="2" applyFont="1" applyBorder="1" applyAlignment="1">
      <alignment horizontal="left" vertical="top" wrapText="1"/>
    </xf>
    <xf numFmtId="0" fontId="4" fillId="0" borderId="10" xfId="2" applyFont="1" applyBorder="1" applyAlignment="1">
      <alignment horizontal="left" vertical="top" wrapText="1"/>
    </xf>
    <xf numFmtId="0" fontId="4" fillId="0" borderId="11" xfId="2" applyFont="1" applyBorder="1" applyAlignment="1">
      <alignment horizontal="left" vertical="top" wrapText="1"/>
    </xf>
    <xf numFmtId="0" fontId="4" fillId="2" borderId="1" xfId="2" applyFont="1" applyFill="1" applyBorder="1" applyAlignment="1">
      <alignment horizontal="center" vertical="center" wrapText="1"/>
    </xf>
    <xf numFmtId="0" fontId="4" fillId="0" borderId="9" xfId="2" applyFont="1" applyBorder="1" applyAlignment="1">
      <alignment horizontal="center" vertical="center" wrapText="1"/>
    </xf>
    <xf numFmtId="0" fontId="4" fillId="0" borderId="15" xfId="2" applyFont="1" applyBorder="1" applyAlignment="1">
      <alignment horizontal="center" vertical="center" wrapText="1"/>
    </xf>
    <xf numFmtId="0" fontId="4" fillId="0" borderId="1" xfId="2" applyFont="1" applyBorder="1" applyAlignment="1">
      <alignment horizontal="left" wrapText="1"/>
    </xf>
    <xf numFmtId="0" fontId="4" fillId="0" borderId="2" xfId="2" applyFont="1" applyBorder="1" applyAlignment="1">
      <alignment horizontal="left"/>
    </xf>
    <xf numFmtId="0" fontId="4" fillId="6" borderId="6" xfId="2" applyFont="1" applyFill="1" applyBorder="1" applyAlignment="1">
      <alignment horizontal="left" vertical="center" wrapText="1"/>
    </xf>
    <xf numFmtId="0" fontId="4" fillId="6" borderId="7" xfId="2" applyFont="1" applyFill="1" applyBorder="1" applyAlignment="1">
      <alignment horizontal="left" vertical="center" wrapText="1"/>
    </xf>
    <xf numFmtId="0" fontId="4" fillId="6" borderId="8" xfId="2" applyFont="1" applyFill="1" applyBorder="1" applyAlignment="1">
      <alignment horizontal="left" vertical="center" wrapText="1"/>
    </xf>
    <xf numFmtId="0" fontId="4" fillId="0" borderId="1" xfId="2" applyFont="1" applyBorder="1" applyAlignment="1">
      <alignment vertical="center" wrapText="1"/>
    </xf>
  </cellXfs>
  <cellStyles count="4">
    <cellStyle name="Normal" xfId="0" builtinId="0"/>
    <cellStyle name="Normal 2" xfId="1" xr:uid="{00000000-0005-0000-0000-000001000000}"/>
    <cellStyle name="Normal 3" xfId="2" xr:uid="{00000000-0005-0000-0000-000002000000}"/>
    <cellStyle name="Normal 4"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84"/>
  <sheetViews>
    <sheetView tabSelected="1" zoomScale="130" zoomScaleNormal="130" workbookViewId="0">
      <selection activeCell="C24" sqref="C24:G24"/>
    </sheetView>
  </sheetViews>
  <sheetFormatPr defaultColWidth="8.88671875" defaultRowHeight="13.2" x14ac:dyDescent="0.3"/>
  <cols>
    <col min="1" max="1" width="5.5546875" style="2" customWidth="1"/>
    <col min="2" max="2" width="18" style="1" customWidth="1"/>
    <col min="3" max="3" width="6.109375" style="1" customWidth="1"/>
    <col min="4" max="5" width="8.88671875" style="1"/>
    <col min="6" max="6" width="26.44140625" style="1" customWidth="1"/>
    <col min="7" max="7" width="48" style="1" customWidth="1"/>
    <col min="8" max="8" width="8.88671875" style="37"/>
    <col min="9" max="9" width="22" style="1" customWidth="1"/>
    <col min="10" max="16384" width="8.88671875" style="1"/>
  </cols>
  <sheetData>
    <row r="1" spans="1:9" ht="15.75" customHeight="1" x14ac:dyDescent="0.3">
      <c r="B1" s="87" t="s">
        <v>33</v>
      </c>
      <c r="C1" s="87"/>
      <c r="D1" s="87"/>
      <c r="E1" s="87"/>
      <c r="F1" s="87"/>
      <c r="G1" s="87"/>
      <c r="H1" s="87"/>
    </row>
    <row r="2" spans="1:9" ht="15.75" customHeight="1" x14ac:dyDescent="0.3">
      <c r="B2" s="87"/>
      <c r="C2" s="87"/>
      <c r="D2" s="87"/>
      <c r="E2" s="87"/>
      <c r="F2" s="87"/>
      <c r="G2" s="87"/>
      <c r="H2" s="87"/>
    </row>
    <row r="3" spans="1:9" ht="12" x14ac:dyDescent="0.3">
      <c r="A3" s="52"/>
      <c r="B3" s="88" t="s">
        <v>1</v>
      </c>
      <c r="C3" s="88"/>
      <c r="D3" s="88"/>
      <c r="E3" s="88"/>
      <c r="F3" s="88"/>
      <c r="G3" s="88"/>
      <c r="H3" s="88"/>
      <c r="I3" s="14"/>
    </row>
    <row r="4" spans="1:9" ht="34.5" customHeight="1" x14ac:dyDescent="0.3">
      <c r="A4" s="52"/>
      <c r="B4" s="88" t="s">
        <v>16</v>
      </c>
      <c r="C4" s="88"/>
      <c r="D4" s="88"/>
      <c r="E4" s="88"/>
      <c r="F4" s="88"/>
      <c r="G4" s="88"/>
      <c r="H4" s="89"/>
      <c r="I4" s="101" t="s">
        <v>19</v>
      </c>
    </row>
    <row r="5" spans="1:9" ht="13.5" customHeight="1" x14ac:dyDescent="0.3">
      <c r="A5" s="90" t="s">
        <v>107</v>
      </c>
      <c r="B5" s="91"/>
      <c r="C5" s="91"/>
      <c r="D5" s="91"/>
      <c r="E5" s="91"/>
      <c r="F5" s="91"/>
      <c r="G5" s="91"/>
      <c r="H5" s="92"/>
      <c r="I5" s="101"/>
    </row>
    <row r="6" spans="1:9" ht="15.75" customHeight="1" x14ac:dyDescent="0.3">
      <c r="A6" s="93" t="s">
        <v>13</v>
      </c>
      <c r="B6" s="94"/>
      <c r="C6" s="94"/>
      <c r="D6" s="94"/>
      <c r="E6" s="94"/>
      <c r="F6" s="94"/>
      <c r="G6" s="94"/>
      <c r="H6" s="57" t="s">
        <v>12</v>
      </c>
      <c r="I6" s="102"/>
    </row>
    <row r="7" spans="1:9" ht="18" customHeight="1" x14ac:dyDescent="0.3">
      <c r="A7" s="17">
        <v>1</v>
      </c>
      <c r="B7" s="95" t="s">
        <v>18</v>
      </c>
      <c r="C7" s="95"/>
      <c r="D7" s="95"/>
      <c r="E7" s="95"/>
      <c r="F7" s="95"/>
      <c r="G7" s="95"/>
      <c r="H7" s="30">
        <f>H8+H13+H18+H23+H27+H29+H31</f>
        <v>32</v>
      </c>
      <c r="I7" s="55"/>
    </row>
    <row r="8" spans="1:9" ht="22.35" customHeight="1" x14ac:dyDescent="0.3">
      <c r="A8" s="56"/>
      <c r="B8" s="21">
        <v>1.1000000000000001</v>
      </c>
      <c r="C8" s="118" t="s">
        <v>31</v>
      </c>
      <c r="D8" s="118"/>
      <c r="E8" s="118"/>
      <c r="F8" s="118"/>
      <c r="G8" s="119"/>
      <c r="H8" s="31">
        <v>5</v>
      </c>
      <c r="I8" s="55"/>
    </row>
    <row r="9" spans="1:9" ht="18.75" customHeight="1" x14ac:dyDescent="0.3">
      <c r="A9" s="4"/>
      <c r="B9" s="98" t="s">
        <v>10</v>
      </c>
      <c r="C9" s="97" t="s">
        <v>73</v>
      </c>
      <c r="D9" s="97"/>
      <c r="E9" s="97"/>
      <c r="F9" s="97"/>
      <c r="G9" s="97"/>
      <c r="H9" s="63" t="s">
        <v>63</v>
      </c>
      <c r="I9" s="127" t="s">
        <v>52</v>
      </c>
    </row>
    <row r="10" spans="1:9" ht="16.350000000000001" customHeight="1" x14ac:dyDescent="0.3">
      <c r="A10" s="4"/>
      <c r="B10" s="99"/>
      <c r="C10" s="96" t="s">
        <v>74</v>
      </c>
      <c r="D10" s="96"/>
      <c r="E10" s="96"/>
      <c r="F10" s="96"/>
      <c r="G10" s="96"/>
      <c r="H10" s="64" t="s">
        <v>30</v>
      </c>
      <c r="I10" s="128"/>
    </row>
    <row r="11" spans="1:9" ht="21" customHeight="1" x14ac:dyDescent="0.3">
      <c r="A11" s="4"/>
      <c r="B11" s="100"/>
      <c r="C11" s="96" t="s">
        <v>75</v>
      </c>
      <c r="D11" s="96"/>
      <c r="E11" s="96"/>
      <c r="F11" s="96"/>
      <c r="G11" s="96"/>
      <c r="H11" s="64" t="s">
        <v>121</v>
      </c>
      <c r="I11" s="128"/>
    </row>
    <row r="12" spans="1:9" ht="31.35" customHeight="1" x14ac:dyDescent="0.3">
      <c r="A12" s="4"/>
      <c r="B12" s="16" t="s">
        <v>11</v>
      </c>
      <c r="C12" s="120" t="s">
        <v>38</v>
      </c>
      <c r="D12" s="121"/>
      <c r="E12" s="121"/>
      <c r="F12" s="121"/>
      <c r="G12" s="84"/>
      <c r="H12" s="32"/>
      <c r="I12" s="129"/>
    </row>
    <row r="13" spans="1:9" ht="19.350000000000001" customHeight="1" x14ac:dyDescent="0.3">
      <c r="A13" s="3"/>
      <c r="B13" s="21">
        <v>1.2</v>
      </c>
      <c r="C13" s="132" t="s">
        <v>37</v>
      </c>
      <c r="D13" s="118"/>
      <c r="E13" s="118"/>
      <c r="F13" s="118"/>
      <c r="G13" s="119"/>
      <c r="H13" s="31">
        <v>3</v>
      </c>
      <c r="I13" s="14"/>
    </row>
    <row r="14" spans="1:9" ht="30" customHeight="1" x14ac:dyDescent="0.3">
      <c r="A14" s="3"/>
      <c r="B14" s="98" t="s">
        <v>10</v>
      </c>
      <c r="C14" s="111" t="s">
        <v>113</v>
      </c>
      <c r="D14" s="111"/>
      <c r="E14" s="111"/>
      <c r="F14" s="111"/>
      <c r="G14" s="111"/>
      <c r="H14" s="19">
        <v>1</v>
      </c>
      <c r="I14" s="127" t="s">
        <v>52</v>
      </c>
    </row>
    <row r="15" spans="1:9" ht="23.4" customHeight="1" x14ac:dyDescent="0.3">
      <c r="A15" s="3"/>
      <c r="B15" s="99"/>
      <c r="C15" s="111" t="s">
        <v>114</v>
      </c>
      <c r="D15" s="111"/>
      <c r="E15" s="111"/>
      <c r="F15" s="111"/>
      <c r="G15" s="111"/>
      <c r="H15" s="19">
        <v>2</v>
      </c>
      <c r="I15" s="128"/>
    </row>
    <row r="16" spans="1:9" ht="29.85" customHeight="1" x14ac:dyDescent="0.3">
      <c r="A16" s="3"/>
      <c r="B16" s="100"/>
      <c r="C16" s="111" t="s">
        <v>115</v>
      </c>
      <c r="D16" s="112"/>
      <c r="E16" s="112"/>
      <c r="F16" s="112"/>
      <c r="G16" s="112"/>
      <c r="H16" s="19">
        <v>3</v>
      </c>
      <c r="I16" s="128"/>
    </row>
    <row r="17" spans="1:9" ht="49.35" customHeight="1" x14ac:dyDescent="0.35">
      <c r="A17" s="3"/>
      <c r="B17" s="20" t="s">
        <v>11</v>
      </c>
      <c r="C17" s="109" t="s">
        <v>69</v>
      </c>
      <c r="D17" s="110"/>
      <c r="E17" s="110"/>
      <c r="F17" s="110"/>
      <c r="G17" s="110"/>
      <c r="H17" s="33"/>
      <c r="I17" s="129"/>
    </row>
    <row r="18" spans="1:9" ht="22.35" customHeight="1" x14ac:dyDescent="0.3">
      <c r="A18" s="3"/>
      <c r="B18" s="23">
        <v>1.3</v>
      </c>
      <c r="C18" s="103" t="s">
        <v>102</v>
      </c>
      <c r="D18" s="104"/>
      <c r="E18" s="104"/>
      <c r="F18" s="104"/>
      <c r="G18" s="105"/>
      <c r="H18" s="71">
        <v>3</v>
      </c>
      <c r="I18" s="14"/>
    </row>
    <row r="19" spans="1:9" ht="14.4" customHeight="1" x14ac:dyDescent="0.3">
      <c r="A19" s="3"/>
      <c r="B19" s="98" t="s">
        <v>10</v>
      </c>
      <c r="C19" s="115" t="s">
        <v>116</v>
      </c>
      <c r="D19" s="116"/>
      <c r="E19" s="116"/>
      <c r="F19" s="116"/>
      <c r="G19" s="117"/>
      <c r="H19" s="19">
        <v>1</v>
      </c>
      <c r="I19" s="127" t="s">
        <v>52</v>
      </c>
    </row>
    <row r="20" spans="1:9" ht="18.3" customHeight="1" x14ac:dyDescent="0.3">
      <c r="A20" s="3"/>
      <c r="B20" s="99"/>
      <c r="C20" s="115" t="s">
        <v>117</v>
      </c>
      <c r="D20" s="116"/>
      <c r="E20" s="116"/>
      <c r="F20" s="116"/>
      <c r="G20" s="117"/>
      <c r="H20" s="19">
        <v>2</v>
      </c>
      <c r="I20" s="128"/>
    </row>
    <row r="21" spans="1:9" ht="23.4" customHeight="1" x14ac:dyDescent="0.3">
      <c r="A21" s="3"/>
      <c r="B21" s="100"/>
      <c r="C21" s="122" t="s">
        <v>118</v>
      </c>
      <c r="D21" s="123"/>
      <c r="E21" s="123"/>
      <c r="F21" s="123"/>
      <c r="G21" s="124"/>
      <c r="H21" s="19">
        <v>3</v>
      </c>
      <c r="I21" s="128"/>
    </row>
    <row r="22" spans="1:9" ht="53.4" customHeight="1" x14ac:dyDescent="0.3">
      <c r="A22" s="3"/>
      <c r="B22" s="20" t="s">
        <v>11</v>
      </c>
      <c r="C22" s="113" t="s">
        <v>104</v>
      </c>
      <c r="D22" s="113"/>
      <c r="E22" s="113"/>
      <c r="F22" s="113"/>
      <c r="G22" s="114"/>
      <c r="H22" s="34"/>
      <c r="I22" s="129"/>
    </row>
    <row r="23" spans="1:9" ht="24" customHeight="1" x14ac:dyDescent="0.3">
      <c r="A23" s="3"/>
      <c r="B23" s="22">
        <v>1.4</v>
      </c>
      <c r="C23" s="106" t="s">
        <v>109</v>
      </c>
      <c r="D23" s="106"/>
      <c r="E23" s="106"/>
      <c r="F23" s="106"/>
      <c r="G23" s="106"/>
      <c r="H23" s="31">
        <v>3</v>
      </c>
      <c r="I23" s="10"/>
    </row>
    <row r="24" spans="1:9" ht="31.5" customHeight="1" x14ac:dyDescent="0.3">
      <c r="A24" s="3"/>
      <c r="B24" s="12" t="s">
        <v>10</v>
      </c>
      <c r="C24" s="125" t="s">
        <v>111</v>
      </c>
      <c r="D24" s="126"/>
      <c r="E24" s="126"/>
      <c r="F24" s="126"/>
      <c r="G24" s="126"/>
      <c r="H24" s="72">
        <v>3</v>
      </c>
      <c r="I24" s="127" t="s">
        <v>52</v>
      </c>
    </row>
    <row r="25" spans="1:9" ht="30.6" customHeight="1" x14ac:dyDescent="0.3">
      <c r="A25" s="3"/>
      <c r="B25" s="12"/>
      <c r="C25" s="130" t="s">
        <v>110</v>
      </c>
      <c r="D25" s="131"/>
      <c r="E25" s="131"/>
      <c r="F25" s="131"/>
      <c r="G25" s="131"/>
      <c r="H25" s="72">
        <v>0</v>
      </c>
      <c r="I25" s="128"/>
    </row>
    <row r="26" spans="1:9" ht="36.9" customHeight="1" x14ac:dyDescent="0.3">
      <c r="A26" s="3"/>
      <c r="B26" s="38" t="s">
        <v>11</v>
      </c>
      <c r="C26" s="107" t="s">
        <v>119</v>
      </c>
      <c r="D26" s="108"/>
      <c r="E26" s="108"/>
      <c r="F26" s="108"/>
      <c r="G26" s="108"/>
      <c r="H26" s="33"/>
      <c r="I26" s="129"/>
    </row>
    <row r="27" spans="1:9" ht="25.8" customHeight="1" x14ac:dyDescent="0.3">
      <c r="A27" s="3"/>
      <c r="B27" s="22">
        <v>1.5</v>
      </c>
      <c r="C27" s="78" t="s">
        <v>27</v>
      </c>
      <c r="D27" s="78"/>
      <c r="E27" s="78"/>
      <c r="F27" s="78"/>
      <c r="G27" s="78"/>
      <c r="H27" s="31">
        <v>6</v>
      </c>
      <c r="I27" s="8"/>
    </row>
    <row r="28" spans="1:9" ht="39.75" customHeight="1" x14ac:dyDescent="0.3">
      <c r="A28" s="3"/>
      <c r="B28" s="24" t="s">
        <v>39</v>
      </c>
      <c r="C28" s="79" t="s">
        <v>68</v>
      </c>
      <c r="D28" s="79"/>
      <c r="E28" s="79"/>
      <c r="F28" s="79"/>
      <c r="G28" s="79"/>
      <c r="H28" s="73">
        <v>6</v>
      </c>
      <c r="I28" s="12" t="s">
        <v>52</v>
      </c>
    </row>
    <row r="29" spans="1:9" ht="25.5" customHeight="1" x14ac:dyDescent="0.3">
      <c r="A29" s="3"/>
      <c r="B29" s="25">
        <v>1.6</v>
      </c>
      <c r="C29" s="78" t="s">
        <v>17</v>
      </c>
      <c r="D29" s="78"/>
      <c r="E29" s="78"/>
      <c r="F29" s="78"/>
      <c r="G29" s="78"/>
      <c r="H29" s="31">
        <v>6</v>
      </c>
      <c r="I29" s="8"/>
    </row>
    <row r="30" spans="1:9" ht="50.4" customHeight="1" x14ac:dyDescent="0.3">
      <c r="A30" s="3"/>
      <c r="B30" s="39" t="s">
        <v>39</v>
      </c>
      <c r="C30" s="79" t="s">
        <v>108</v>
      </c>
      <c r="D30" s="79"/>
      <c r="E30" s="79"/>
      <c r="F30" s="79"/>
      <c r="G30" s="79"/>
      <c r="H30" s="73">
        <v>6</v>
      </c>
      <c r="I30" s="7" t="s">
        <v>52</v>
      </c>
    </row>
    <row r="31" spans="1:9" x14ac:dyDescent="0.3">
      <c r="A31" s="6"/>
      <c r="B31" s="25">
        <v>1.7</v>
      </c>
      <c r="C31" s="78" t="s">
        <v>28</v>
      </c>
      <c r="D31" s="78"/>
      <c r="E31" s="78"/>
      <c r="F31" s="78"/>
      <c r="G31" s="78"/>
      <c r="H31" s="74">
        <v>6</v>
      </c>
      <c r="I31" s="8"/>
    </row>
    <row r="32" spans="1:9" ht="39" customHeight="1" x14ac:dyDescent="0.3">
      <c r="A32" s="1"/>
      <c r="B32" s="39" t="s">
        <v>39</v>
      </c>
      <c r="C32" s="151" t="s">
        <v>29</v>
      </c>
      <c r="D32" s="151"/>
      <c r="E32" s="151"/>
      <c r="F32" s="151"/>
      <c r="G32" s="151"/>
      <c r="H32" s="73">
        <v>6</v>
      </c>
      <c r="I32" s="11" t="s">
        <v>52</v>
      </c>
    </row>
    <row r="33" spans="1:9" ht="23.25" customHeight="1" x14ac:dyDescent="0.3">
      <c r="A33" s="26">
        <v>2</v>
      </c>
      <c r="B33" s="136" t="s">
        <v>64</v>
      </c>
      <c r="C33" s="136"/>
      <c r="D33" s="136"/>
      <c r="E33" s="136"/>
      <c r="F33" s="136"/>
      <c r="G33" s="136"/>
      <c r="H33" s="35">
        <f>H34+H37+H41</f>
        <v>30</v>
      </c>
      <c r="I33" s="10"/>
    </row>
    <row r="34" spans="1:9" ht="13.5" customHeight="1" x14ac:dyDescent="0.3">
      <c r="A34" s="3"/>
      <c r="B34" s="27" t="s">
        <v>14</v>
      </c>
      <c r="C34" s="80" t="s">
        <v>41</v>
      </c>
      <c r="D34" s="80"/>
      <c r="E34" s="80"/>
      <c r="F34" s="80"/>
      <c r="G34" s="80"/>
      <c r="H34" s="31">
        <v>8</v>
      </c>
      <c r="I34" s="100" t="s">
        <v>105</v>
      </c>
    </row>
    <row r="35" spans="1:9" ht="13.35" customHeight="1" x14ac:dyDescent="0.3">
      <c r="A35" s="3"/>
      <c r="B35" s="139" t="s">
        <v>39</v>
      </c>
      <c r="C35" s="75" t="s">
        <v>72</v>
      </c>
      <c r="D35" s="76"/>
      <c r="E35" s="76"/>
      <c r="F35" s="76"/>
      <c r="G35" s="77"/>
      <c r="H35" s="19">
        <v>0</v>
      </c>
      <c r="I35" s="142"/>
    </row>
    <row r="36" spans="1:9" ht="15" customHeight="1" x14ac:dyDescent="0.3">
      <c r="A36" s="3"/>
      <c r="B36" s="141"/>
      <c r="C36" s="75" t="s">
        <v>40</v>
      </c>
      <c r="D36" s="76"/>
      <c r="E36" s="76"/>
      <c r="F36" s="76"/>
      <c r="G36" s="77"/>
      <c r="H36" s="19">
        <v>8</v>
      </c>
      <c r="I36" s="142"/>
    </row>
    <row r="37" spans="1:9" ht="15" customHeight="1" x14ac:dyDescent="0.3">
      <c r="A37" s="3"/>
      <c r="B37" s="27" t="s">
        <v>15</v>
      </c>
      <c r="C37" s="149" t="s">
        <v>46</v>
      </c>
      <c r="D37" s="149"/>
      <c r="E37" s="149"/>
      <c r="F37" s="149"/>
      <c r="G37" s="150"/>
      <c r="H37" s="40">
        <f>H38+H39+H40</f>
        <v>12</v>
      </c>
      <c r="I37" s="142"/>
    </row>
    <row r="38" spans="1:9" ht="42.6" customHeight="1" x14ac:dyDescent="0.3">
      <c r="A38" s="3"/>
      <c r="B38" s="139" t="s">
        <v>39</v>
      </c>
      <c r="C38" s="84" t="s">
        <v>78</v>
      </c>
      <c r="D38" s="85"/>
      <c r="E38" s="85"/>
      <c r="F38" s="85"/>
      <c r="G38" s="86"/>
      <c r="H38" s="19">
        <v>3</v>
      </c>
      <c r="I38" s="142"/>
    </row>
    <row r="39" spans="1:9" ht="32.25" customHeight="1" x14ac:dyDescent="0.3">
      <c r="A39" s="3"/>
      <c r="B39" s="140"/>
      <c r="C39" s="84" t="s">
        <v>79</v>
      </c>
      <c r="D39" s="85"/>
      <c r="E39" s="85"/>
      <c r="F39" s="85"/>
      <c r="G39" s="86"/>
      <c r="H39" s="19">
        <v>6</v>
      </c>
      <c r="I39" s="142"/>
    </row>
    <row r="40" spans="1:9" ht="27.3" customHeight="1" x14ac:dyDescent="0.3">
      <c r="A40" s="3"/>
      <c r="B40" s="140"/>
      <c r="C40" s="152" t="s">
        <v>80</v>
      </c>
      <c r="D40" s="153"/>
      <c r="E40" s="153"/>
      <c r="F40" s="153"/>
      <c r="G40" s="154"/>
      <c r="H40" s="19">
        <v>3</v>
      </c>
      <c r="I40" s="142"/>
    </row>
    <row r="41" spans="1:9" ht="49.5" customHeight="1" x14ac:dyDescent="0.3">
      <c r="A41" s="3"/>
      <c r="B41" s="65">
        <v>2.2999999999999998</v>
      </c>
      <c r="C41" s="155" t="s">
        <v>85</v>
      </c>
      <c r="D41" s="155"/>
      <c r="E41" s="155"/>
      <c r="F41" s="155"/>
      <c r="G41" s="155"/>
      <c r="H41" s="68">
        <f>H42+H43+H44</f>
        <v>10</v>
      </c>
      <c r="I41" s="12"/>
    </row>
    <row r="42" spans="1:9" ht="28.8" customHeight="1" x14ac:dyDescent="0.3">
      <c r="A42" s="3"/>
      <c r="B42" s="66"/>
      <c r="C42" s="81" t="s">
        <v>76</v>
      </c>
      <c r="D42" s="82"/>
      <c r="E42" s="82"/>
      <c r="F42" s="82"/>
      <c r="G42" s="83"/>
      <c r="H42" s="18">
        <v>4</v>
      </c>
      <c r="I42" s="98" t="s">
        <v>106</v>
      </c>
    </row>
    <row r="43" spans="1:9" ht="58.5" customHeight="1" x14ac:dyDescent="0.3">
      <c r="A43" s="3"/>
      <c r="B43" s="66"/>
      <c r="C43" s="75" t="s">
        <v>86</v>
      </c>
      <c r="D43" s="76"/>
      <c r="E43" s="76"/>
      <c r="F43" s="76"/>
      <c r="G43" s="77"/>
      <c r="H43" s="18">
        <v>3</v>
      </c>
      <c r="I43" s="99"/>
    </row>
    <row r="44" spans="1:9" ht="39.75" customHeight="1" x14ac:dyDescent="0.3">
      <c r="A44" s="3"/>
      <c r="B44" s="67"/>
      <c r="C44" s="84" t="s">
        <v>77</v>
      </c>
      <c r="D44" s="85"/>
      <c r="E44" s="85"/>
      <c r="F44" s="85"/>
      <c r="G44" s="86"/>
      <c r="H44" s="18">
        <v>3</v>
      </c>
      <c r="I44" s="100"/>
    </row>
    <row r="45" spans="1:9" ht="27.75" customHeight="1" x14ac:dyDescent="0.3">
      <c r="A45" s="26">
        <v>3</v>
      </c>
      <c r="B45" s="136" t="s">
        <v>82</v>
      </c>
      <c r="C45" s="136"/>
      <c r="D45" s="136"/>
      <c r="E45" s="136"/>
      <c r="F45" s="136"/>
      <c r="G45" s="136"/>
      <c r="H45" s="35">
        <f>H46+H51</f>
        <v>10</v>
      </c>
      <c r="I45" s="8"/>
    </row>
    <row r="46" spans="1:9" ht="13.5" customHeight="1" x14ac:dyDescent="0.3">
      <c r="A46" s="3"/>
      <c r="B46" s="27" t="s">
        <v>0</v>
      </c>
      <c r="C46" s="80" t="s">
        <v>32</v>
      </c>
      <c r="D46" s="80"/>
      <c r="E46" s="80"/>
      <c r="F46" s="80"/>
      <c r="G46" s="80"/>
      <c r="H46" s="31">
        <f>H47+H48+H49+H50</f>
        <v>7</v>
      </c>
      <c r="I46" s="8"/>
    </row>
    <row r="47" spans="1:9" ht="43.5" customHeight="1" x14ac:dyDescent="0.3">
      <c r="A47" s="3"/>
      <c r="B47" s="139" t="s">
        <v>39</v>
      </c>
      <c r="C47" s="75" t="s">
        <v>81</v>
      </c>
      <c r="D47" s="76"/>
      <c r="E47" s="76"/>
      <c r="F47" s="76"/>
      <c r="G47" s="77"/>
      <c r="H47" s="19">
        <v>2</v>
      </c>
      <c r="I47" s="100" t="s">
        <v>54</v>
      </c>
    </row>
    <row r="48" spans="1:9" ht="13.5" customHeight="1" x14ac:dyDescent="0.3">
      <c r="A48" s="3"/>
      <c r="B48" s="140"/>
      <c r="C48" s="75" t="s">
        <v>42</v>
      </c>
      <c r="D48" s="76"/>
      <c r="E48" s="76"/>
      <c r="F48" s="76"/>
      <c r="G48" s="77"/>
      <c r="H48" s="19">
        <v>1</v>
      </c>
      <c r="I48" s="143"/>
    </row>
    <row r="49" spans="1:9" ht="13.5" customHeight="1" x14ac:dyDescent="0.3">
      <c r="A49" s="3"/>
      <c r="B49" s="140"/>
      <c r="C49" s="75" t="s">
        <v>43</v>
      </c>
      <c r="D49" s="76"/>
      <c r="E49" s="76"/>
      <c r="F49" s="76"/>
      <c r="G49" s="77"/>
      <c r="H49" s="19">
        <v>1</v>
      </c>
      <c r="I49" s="143"/>
    </row>
    <row r="50" spans="1:9" ht="36" customHeight="1" x14ac:dyDescent="0.3">
      <c r="A50" s="3"/>
      <c r="B50" s="140"/>
      <c r="C50" s="75" t="s">
        <v>103</v>
      </c>
      <c r="D50" s="76"/>
      <c r="E50" s="76"/>
      <c r="F50" s="76"/>
      <c r="G50" s="77"/>
      <c r="H50" s="70">
        <v>3</v>
      </c>
      <c r="I50" s="143"/>
    </row>
    <row r="51" spans="1:9" ht="13.5" customHeight="1" x14ac:dyDescent="0.3">
      <c r="A51" s="3"/>
      <c r="B51" s="27">
        <v>3.2</v>
      </c>
      <c r="C51" s="146" t="s">
        <v>20</v>
      </c>
      <c r="D51" s="146"/>
      <c r="E51" s="146"/>
      <c r="F51" s="146"/>
      <c r="G51" s="146"/>
      <c r="H51" s="31">
        <f>H52+H53</f>
        <v>3</v>
      </c>
      <c r="I51" s="143"/>
    </row>
    <row r="52" spans="1:9" ht="41.4" customHeight="1" x14ac:dyDescent="0.3">
      <c r="A52" s="3"/>
      <c r="B52" s="139" t="s">
        <v>39</v>
      </c>
      <c r="C52" s="121" t="s">
        <v>44</v>
      </c>
      <c r="D52" s="121"/>
      <c r="E52" s="121"/>
      <c r="F52" s="121"/>
      <c r="G52" s="121"/>
      <c r="H52" s="19">
        <v>2</v>
      </c>
      <c r="I52" s="143"/>
    </row>
    <row r="53" spans="1:9" ht="23.4" customHeight="1" x14ac:dyDescent="0.3">
      <c r="A53" s="1"/>
      <c r="B53" s="140"/>
      <c r="C53" s="145" t="s">
        <v>45</v>
      </c>
      <c r="D53" s="145"/>
      <c r="E53" s="145"/>
      <c r="F53" s="145"/>
      <c r="G53" s="145"/>
      <c r="H53" s="18">
        <v>1</v>
      </c>
      <c r="I53" s="144"/>
    </row>
    <row r="54" spans="1:9" ht="22.5" customHeight="1" x14ac:dyDescent="0.3">
      <c r="A54" s="42">
        <v>4</v>
      </c>
      <c r="B54" s="43"/>
      <c r="C54" s="136" t="s">
        <v>55</v>
      </c>
      <c r="D54" s="136"/>
      <c r="E54" s="136"/>
      <c r="F54" s="136"/>
      <c r="G54" s="136"/>
      <c r="H54" s="35">
        <v>3</v>
      </c>
      <c r="I54" s="10"/>
    </row>
    <row r="55" spans="1:9" ht="33.75" customHeight="1" x14ac:dyDescent="0.3">
      <c r="A55" s="3"/>
      <c r="B55" s="15">
        <v>4.0999999999999996</v>
      </c>
      <c r="C55" s="79" t="s">
        <v>21</v>
      </c>
      <c r="D55" s="79"/>
      <c r="E55" s="79"/>
      <c r="F55" s="79"/>
      <c r="G55" s="79"/>
      <c r="H55" s="19">
        <v>3</v>
      </c>
      <c r="I55" s="98" t="s">
        <v>56</v>
      </c>
    </row>
    <row r="56" spans="1:9" ht="33.75" customHeight="1" x14ac:dyDescent="0.3">
      <c r="A56" s="3"/>
      <c r="B56" s="15">
        <v>4.2</v>
      </c>
      <c r="C56" s="79" t="s">
        <v>22</v>
      </c>
      <c r="D56" s="79"/>
      <c r="E56" s="79"/>
      <c r="F56" s="79"/>
      <c r="G56" s="79"/>
      <c r="H56" s="19">
        <v>2</v>
      </c>
      <c r="I56" s="99"/>
    </row>
    <row r="57" spans="1:9" ht="34.5" customHeight="1" x14ac:dyDescent="0.3">
      <c r="A57" s="3"/>
      <c r="B57" s="28">
        <v>4.3</v>
      </c>
      <c r="C57" s="135" t="s">
        <v>23</v>
      </c>
      <c r="D57" s="135"/>
      <c r="E57" s="135"/>
      <c r="F57" s="135"/>
      <c r="G57" s="135"/>
      <c r="H57" s="18">
        <v>1</v>
      </c>
      <c r="I57" s="100"/>
    </row>
    <row r="58" spans="1:9" ht="34.5" customHeight="1" x14ac:dyDescent="0.3">
      <c r="A58" s="3"/>
      <c r="B58" s="24" t="s">
        <v>39</v>
      </c>
      <c r="C58" s="135" t="s">
        <v>83</v>
      </c>
      <c r="D58" s="135"/>
      <c r="E58" s="135"/>
      <c r="F58" s="135"/>
      <c r="G58" s="135"/>
      <c r="H58" s="69"/>
      <c r="I58" s="13"/>
    </row>
    <row r="59" spans="1:9" ht="34.5" customHeight="1" x14ac:dyDescent="0.3">
      <c r="A59" s="44">
        <v>5</v>
      </c>
      <c r="B59" s="45"/>
      <c r="C59" s="147" t="s">
        <v>60</v>
      </c>
      <c r="D59" s="147"/>
      <c r="E59" s="147"/>
      <c r="F59" s="147"/>
      <c r="G59" s="147"/>
      <c r="H59" s="46">
        <v>3</v>
      </c>
      <c r="I59" s="54"/>
    </row>
    <row r="60" spans="1:9" ht="12" customHeight="1" x14ac:dyDescent="0.3">
      <c r="A60" s="3"/>
      <c r="B60" s="15">
        <v>5.0999999999999996</v>
      </c>
      <c r="C60" s="79" t="s">
        <v>24</v>
      </c>
      <c r="D60" s="79"/>
      <c r="E60" s="79"/>
      <c r="F60" s="79"/>
      <c r="G60" s="79"/>
      <c r="H60" s="19">
        <v>3</v>
      </c>
      <c r="I60" s="98" t="s">
        <v>56</v>
      </c>
    </row>
    <row r="61" spans="1:9" ht="21.75" customHeight="1" x14ac:dyDescent="0.3">
      <c r="A61" s="3"/>
      <c r="B61" s="15">
        <v>5.2</v>
      </c>
      <c r="C61" s="79" t="s">
        <v>25</v>
      </c>
      <c r="D61" s="79"/>
      <c r="E61" s="79"/>
      <c r="F61" s="79"/>
      <c r="G61" s="79"/>
      <c r="H61" s="19">
        <v>2</v>
      </c>
      <c r="I61" s="99"/>
    </row>
    <row r="62" spans="1:9" x14ac:dyDescent="0.3">
      <c r="A62" s="3"/>
      <c r="B62" s="28">
        <v>5.3</v>
      </c>
      <c r="C62" s="135" t="s">
        <v>26</v>
      </c>
      <c r="D62" s="135"/>
      <c r="E62" s="135"/>
      <c r="F62" s="135"/>
      <c r="G62" s="135"/>
      <c r="H62" s="18">
        <v>0</v>
      </c>
      <c r="I62" s="100"/>
    </row>
    <row r="63" spans="1:9" ht="35.25" customHeight="1" x14ac:dyDescent="0.3">
      <c r="A63" s="3"/>
      <c r="B63" s="24" t="s">
        <v>39</v>
      </c>
      <c r="C63" s="75" t="s">
        <v>84</v>
      </c>
      <c r="D63" s="76"/>
      <c r="E63" s="76"/>
      <c r="F63" s="76"/>
      <c r="G63" s="77"/>
      <c r="H63" s="18"/>
      <c r="I63" s="13"/>
    </row>
    <row r="64" spans="1:9" ht="33" customHeight="1" x14ac:dyDescent="0.3">
      <c r="A64" s="26">
        <v>6</v>
      </c>
      <c r="B64" s="43"/>
      <c r="C64" s="136" t="s">
        <v>66</v>
      </c>
      <c r="D64" s="136"/>
      <c r="E64" s="136"/>
      <c r="F64" s="136"/>
      <c r="G64" s="136"/>
      <c r="H64" s="35">
        <f>H65+H66+H67</f>
        <v>10</v>
      </c>
      <c r="I64" s="9"/>
    </row>
    <row r="65" spans="1:9" ht="33" customHeight="1" x14ac:dyDescent="0.3">
      <c r="A65" s="59"/>
      <c r="B65" s="47">
        <v>6.1</v>
      </c>
      <c r="C65" s="79" t="s">
        <v>67</v>
      </c>
      <c r="D65" s="79"/>
      <c r="E65" s="79"/>
      <c r="F65" s="79"/>
      <c r="G65" s="79"/>
      <c r="H65" s="19">
        <v>3</v>
      </c>
      <c r="I65" s="98" t="s">
        <v>57</v>
      </c>
    </row>
    <row r="66" spans="1:9" x14ac:dyDescent="0.3">
      <c r="A66" s="1"/>
      <c r="B66" s="41">
        <v>6.2</v>
      </c>
      <c r="C66" s="148" t="s">
        <v>71</v>
      </c>
      <c r="D66" s="148"/>
      <c r="E66" s="148"/>
      <c r="F66" s="148"/>
      <c r="G66" s="148"/>
      <c r="H66" s="60">
        <v>5</v>
      </c>
      <c r="I66" s="99"/>
    </row>
    <row r="67" spans="1:9" ht="27.75" customHeight="1" x14ac:dyDescent="0.3">
      <c r="A67" s="1"/>
      <c r="B67" s="61">
        <v>6.3</v>
      </c>
      <c r="C67" s="84" t="s">
        <v>70</v>
      </c>
      <c r="D67" s="85"/>
      <c r="E67" s="85"/>
      <c r="F67" s="85"/>
      <c r="G67" s="86"/>
      <c r="H67" s="62">
        <v>2</v>
      </c>
      <c r="I67" s="100"/>
    </row>
    <row r="68" spans="1:9" ht="25.5" customHeight="1" x14ac:dyDescent="0.3">
      <c r="A68" s="26">
        <v>7</v>
      </c>
      <c r="B68" s="136" t="s">
        <v>62</v>
      </c>
      <c r="C68" s="136"/>
      <c r="D68" s="136"/>
      <c r="E68" s="136"/>
      <c r="F68" s="136"/>
      <c r="G68" s="136"/>
      <c r="H68" s="35">
        <f>H69+H73</f>
        <v>10</v>
      </c>
      <c r="I68" s="8"/>
    </row>
    <row r="69" spans="1:9" ht="11.7" customHeight="1" x14ac:dyDescent="0.3">
      <c r="B69" s="27">
        <v>7.1</v>
      </c>
      <c r="C69" s="80" t="s">
        <v>47</v>
      </c>
      <c r="D69" s="80"/>
      <c r="E69" s="80"/>
      <c r="F69" s="80"/>
      <c r="G69" s="80"/>
      <c r="H69" s="40">
        <v>5</v>
      </c>
      <c r="I69" s="98" t="s">
        <v>58</v>
      </c>
    </row>
    <row r="70" spans="1:9" x14ac:dyDescent="0.3">
      <c r="B70" s="139" t="s">
        <v>39</v>
      </c>
      <c r="C70" s="7" t="s">
        <v>6</v>
      </c>
      <c r="D70" s="121" t="s">
        <v>9</v>
      </c>
      <c r="E70" s="121"/>
      <c r="F70" s="121"/>
      <c r="G70" s="121"/>
      <c r="H70" s="19">
        <v>5</v>
      </c>
      <c r="I70" s="99"/>
    </row>
    <row r="71" spans="1:9" x14ac:dyDescent="0.3">
      <c r="B71" s="140"/>
      <c r="C71" s="7" t="s">
        <v>4</v>
      </c>
      <c r="D71" s="121" t="s">
        <v>8</v>
      </c>
      <c r="E71" s="121"/>
      <c r="F71" s="121"/>
      <c r="G71" s="121"/>
      <c r="H71" s="19">
        <v>3</v>
      </c>
      <c r="I71" s="99"/>
    </row>
    <row r="72" spans="1:9" x14ac:dyDescent="0.3">
      <c r="B72" s="141"/>
      <c r="C72" s="29" t="s">
        <v>5</v>
      </c>
      <c r="D72" s="137" t="s">
        <v>7</v>
      </c>
      <c r="E72" s="137"/>
      <c r="F72" s="137"/>
      <c r="G72" s="137"/>
      <c r="H72" s="18">
        <v>1</v>
      </c>
      <c r="I72" s="99"/>
    </row>
    <row r="73" spans="1:9" x14ac:dyDescent="0.3">
      <c r="B73" s="27">
        <v>7.2</v>
      </c>
      <c r="C73" s="80" t="s">
        <v>48</v>
      </c>
      <c r="D73" s="80"/>
      <c r="E73" s="80"/>
      <c r="F73" s="80"/>
      <c r="G73" s="80"/>
      <c r="H73" s="40">
        <v>5</v>
      </c>
      <c r="I73" s="10"/>
    </row>
    <row r="74" spans="1:9" ht="38.4" customHeight="1" x14ac:dyDescent="0.3">
      <c r="B74" s="139" t="s">
        <v>39</v>
      </c>
      <c r="C74" s="121" t="s">
        <v>49</v>
      </c>
      <c r="D74" s="121"/>
      <c r="E74" s="121"/>
      <c r="F74" s="121"/>
      <c r="G74" s="121"/>
      <c r="H74" s="19">
        <v>5</v>
      </c>
      <c r="I74" s="100" t="s">
        <v>57</v>
      </c>
    </row>
    <row r="75" spans="1:9" ht="36.75" customHeight="1" x14ac:dyDescent="0.3">
      <c r="B75" s="141"/>
      <c r="C75" s="137" t="s">
        <v>50</v>
      </c>
      <c r="D75" s="137"/>
      <c r="E75" s="137"/>
      <c r="F75" s="137"/>
      <c r="G75" s="137"/>
      <c r="H75" s="18">
        <v>2</v>
      </c>
      <c r="I75" s="142"/>
    </row>
    <row r="76" spans="1:9" ht="29.7" customHeight="1" x14ac:dyDescent="0.3">
      <c r="A76" s="48">
        <v>8</v>
      </c>
      <c r="B76" s="138" t="s">
        <v>3</v>
      </c>
      <c r="C76" s="138"/>
      <c r="D76" s="138"/>
      <c r="E76" s="138"/>
      <c r="F76" s="138"/>
      <c r="G76" s="138"/>
      <c r="H76" s="49">
        <v>2</v>
      </c>
      <c r="I76" s="7" t="s">
        <v>52</v>
      </c>
    </row>
    <row r="77" spans="1:9" x14ac:dyDescent="0.3">
      <c r="B77" s="5" t="s">
        <v>2</v>
      </c>
      <c r="C77" s="5"/>
      <c r="D77" s="5"/>
      <c r="E77" s="5"/>
      <c r="F77" s="5"/>
      <c r="G77" s="5"/>
      <c r="H77" s="36">
        <f>H68+H64+H59+H54+H45+H33+H7+H76</f>
        <v>100</v>
      </c>
    </row>
    <row r="81" spans="1:5" x14ac:dyDescent="0.3">
      <c r="A81" s="53" t="s">
        <v>51</v>
      </c>
      <c r="B81" s="50"/>
      <c r="C81" s="50"/>
      <c r="D81" s="50"/>
      <c r="E81" s="51"/>
    </row>
    <row r="82" spans="1:5" ht="24" customHeight="1" x14ac:dyDescent="0.3">
      <c r="A82" s="52"/>
      <c r="B82" s="133" t="s">
        <v>34</v>
      </c>
      <c r="C82" s="133"/>
      <c r="D82" s="133"/>
      <c r="E82" s="134"/>
    </row>
    <row r="83" spans="1:5" ht="48" customHeight="1" x14ac:dyDescent="0.3">
      <c r="A83" s="52"/>
      <c r="B83" s="133" t="s">
        <v>35</v>
      </c>
      <c r="C83" s="133"/>
      <c r="D83" s="133"/>
      <c r="E83" s="134"/>
    </row>
    <row r="84" spans="1:5" ht="36" customHeight="1" x14ac:dyDescent="0.3">
      <c r="A84" s="52"/>
      <c r="B84" s="133" t="s">
        <v>36</v>
      </c>
      <c r="C84" s="133"/>
      <c r="D84" s="133"/>
      <c r="E84" s="134"/>
    </row>
  </sheetData>
  <mergeCells count="101">
    <mergeCell ref="I42:I44"/>
    <mergeCell ref="I74:I75"/>
    <mergeCell ref="C65:G65"/>
    <mergeCell ref="C37:G37"/>
    <mergeCell ref="C31:G31"/>
    <mergeCell ref="C32:G32"/>
    <mergeCell ref="C30:G30"/>
    <mergeCell ref="C40:G40"/>
    <mergeCell ref="C60:G60"/>
    <mergeCell ref="I65:I67"/>
    <mergeCell ref="B45:G45"/>
    <mergeCell ref="C47:G47"/>
    <mergeCell ref="B33:G33"/>
    <mergeCell ref="C34:G34"/>
    <mergeCell ref="B35:B36"/>
    <mergeCell ref="B38:B40"/>
    <mergeCell ref="C35:G35"/>
    <mergeCell ref="C36:G36"/>
    <mergeCell ref="C38:G38"/>
    <mergeCell ref="C39:G39"/>
    <mergeCell ref="B47:B50"/>
    <mergeCell ref="B52:B53"/>
    <mergeCell ref="C52:G52"/>
    <mergeCell ref="C41:G41"/>
    <mergeCell ref="B84:E84"/>
    <mergeCell ref="I34:I40"/>
    <mergeCell ref="I47:I53"/>
    <mergeCell ref="C53:G53"/>
    <mergeCell ref="C51:G51"/>
    <mergeCell ref="C49:G49"/>
    <mergeCell ref="C50:G50"/>
    <mergeCell ref="C58:G58"/>
    <mergeCell ref="C63:G63"/>
    <mergeCell ref="C59:G59"/>
    <mergeCell ref="C57:G57"/>
    <mergeCell ref="C55:G55"/>
    <mergeCell ref="C56:G56"/>
    <mergeCell ref="C54:G54"/>
    <mergeCell ref="I55:I57"/>
    <mergeCell ref="I60:I62"/>
    <mergeCell ref="I69:I72"/>
    <mergeCell ref="C75:G75"/>
    <mergeCell ref="B74:B75"/>
    <mergeCell ref="B82:E82"/>
    <mergeCell ref="C61:G61"/>
    <mergeCell ref="C66:G66"/>
    <mergeCell ref="C67:G67"/>
    <mergeCell ref="D71:G71"/>
    <mergeCell ref="B83:E83"/>
    <mergeCell ref="D70:G70"/>
    <mergeCell ref="C62:G62"/>
    <mergeCell ref="C64:G64"/>
    <mergeCell ref="B68:G68"/>
    <mergeCell ref="C69:G69"/>
    <mergeCell ref="D72:G72"/>
    <mergeCell ref="B76:G76"/>
    <mergeCell ref="C73:G73"/>
    <mergeCell ref="B70:B72"/>
    <mergeCell ref="C74:G74"/>
    <mergeCell ref="I4:I6"/>
    <mergeCell ref="C18:G18"/>
    <mergeCell ref="C23:G23"/>
    <mergeCell ref="C26:G26"/>
    <mergeCell ref="C17:G17"/>
    <mergeCell ref="C16:G16"/>
    <mergeCell ref="C22:G22"/>
    <mergeCell ref="C19:G19"/>
    <mergeCell ref="C8:G8"/>
    <mergeCell ref="C12:G12"/>
    <mergeCell ref="C20:G20"/>
    <mergeCell ref="C21:G21"/>
    <mergeCell ref="C24:G24"/>
    <mergeCell ref="I19:I22"/>
    <mergeCell ref="C14:G14"/>
    <mergeCell ref="C15:G15"/>
    <mergeCell ref="C25:G25"/>
    <mergeCell ref="I9:I12"/>
    <mergeCell ref="I14:I17"/>
    <mergeCell ref="I24:I26"/>
    <mergeCell ref="C13:G13"/>
    <mergeCell ref="C48:G48"/>
    <mergeCell ref="C29:G29"/>
    <mergeCell ref="C27:G27"/>
    <mergeCell ref="C28:G28"/>
    <mergeCell ref="C46:G46"/>
    <mergeCell ref="C42:G42"/>
    <mergeCell ref="C43:G43"/>
    <mergeCell ref="C44:G44"/>
    <mergeCell ref="B1:H1"/>
    <mergeCell ref="B2:H2"/>
    <mergeCell ref="B3:H3"/>
    <mergeCell ref="B4:H4"/>
    <mergeCell ref="A5:H5"/>
    <mergeCell ref="A6:G6"/>
    <mergeCell ref="B7:G7"/>
    <mergeCell ref="C11:G11"/>
    <mergeCell ref="C9:G9"/>
    <mergeCell ref="C10:G10"/>
    <mergeCell ref="B14:B16"/>
    <mergeCell ref="B9:B11"/>
    <mergeCell ref="B19:B21"/>
  </mergeCells>
  <pageMargins left="0.7" right="0.7" top="0.75" bottom="0.75" header="0.3" footer="0.3"/>
  <pageSetup paperSize="9" scale="6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73"/>
  <sheetViews>
    <sheetView topLeftCell="A14" zoomScale="120" zoomScaleNormal="120" workbookViewId="0">
      <selection activeCell="B65" sqref="B65:G65"/>
    </sheetView>
  </sheetViews>
  <sheetFormatPr defaultColWidth="8.88671875" defaultRowHeight="13.2" x14ac:dyDescent="0.3"/>
  <cols>
    <col min="1" max="1" width="5.5546875" style="2" customWidth="1"/>
    <col min="2" max="2" width="18" style="1" customWidth="1"/>
    <col min="3" max="3" width="6.109375" style="1" customWidth="1"/>
    <col min="4" max="5" width="8.88671875" style="1"/>
    <col min="6" max="6" width="26.44140625" style="1" customWidth="1"/>
    <col min="7" max="7" width="48" style="1" customWidth="1"/>
    <col min="8" max="8" width="8.88671875" style="37"/>
    <col min="9" max="9" width="16.44140625" style="1" customWidth="1"/>
    <col min="10" max="10" width="16.21875" style="1" customWidth="1"/>
    <col min="11" max="11" width="31.88671875" style="1" customWidth="1"/>
    <col min="12" max="16384" width="8.88671875" style="1"/>
  </cols>
  <sheetData>
    <row r="1" spans="1:10" ht="15.75" customHeight="1" x14ac:dyDescent="0.3">
      <c r="B1" s="87" t="s">
        <v>33</v>
      </c>
      <c r="C1" s="87"/>
      <c r="D1" s="87"/>
      <c r="E1" s="87"/>
      <c r="F1" s="87"/>
      <c r="G1" s="87"/>
      <c r="H1" s="87"/>
    </row>
    <row r="2" spans="1:10" ht="15.75" customHeight="1" x14ac:dyDescent="0.3">
      <c r="B2" s="87"/>
      <c r="C2" s="87"/>
      <c r="D2" s="87"/>
      <c r="E2" s="87"/>
      <c r="F2" s="87"/>
      <c r="G2" s="87"/>
      <c r="H2" s="87"/>
    </row>
    <row r="3" spans="1:10" ht="12" x14ac:dyDescent="0.3">
      <c r="A3" s="52"/>
      <c r="B3" s="88" t="s">
        <v>1</v>
      </c>
      <c r="C3" s="88"/>
      <c r="D3" s="88"/>
      <c r="E3" s="88"/>
      <c r="F3" s="88"/>
      <c r="G3" s="88"/>
      <c r="H3" s="88"/>
      <c r="I3" s="14"/>
    </row>
    <row r="4" spans="1:10" ht="34.5" customHeight="1" x14ac:dyDescent="0.3">
      <c r="A4" s="52"/>
      <c r="B4" s="88" t="s">
        <v>61</v>
      </c>
      <c r="C4" s="88"/>
      <c r="D4" s="88"/>
      <c r="E4" s="88"/>
      <c r="F4" s="88"/>
      <c r="G4" s="88"/>
      <c r="H4" s="89"/>
      <c r="I4" s="101" t="s">
        <v>19</v>
      </c>
      <c r="J4" s="101"/>
    </row>
    <row r="5" spans="1:10" ht="13.5" customHeight="1" x14ac:dyDescent="0.3">
      <c r="A5" s="90" t="s">
        <v>100</v>
      </c>
      <c r="B5" s="91"/>
      <c r="C5" s="91"/>
      <c r="D5" s="91"/>
      <c r="E5" s="91"/>
      <c r="F5" s="91"/>
      <c r="G5" s="91"/>
      <c r="H5" s="92"/>
      <c r="I5" s="101"/>
      <c r="J5" s="101"/>
    </row>
    <row r="6" spans="1:10" ht="15.75" customHeight="1" x14ac:dyDescent="0.3">
      <c r="A6" s="93" t="s">
        <v>13</v>
      </c>
      <c r="B6" s="94"/>
      <c r="C6" s="94"/>
      <c r="D6" s="94"/>
      <c r="E6" s="94"/>
      <c r="F6" s="94"/>
      <c r="G6" s="94"/>
      <c r="H6" s="57" t="s">
        <v>12</v>
      </c>
      <c r="I6" s="102"/>
      <c r="J6" s="102"/>
    </row>
    <row r="7" spans="1:10" ht="18" customHeight="1" x14ac:dyDescent="0.3">
      <c r="A7" s="17">
        <v>1</v>
      </c>
      <c r="B7" s="95" t="s">
        <v>18</v>
      </c>
      <c r="C7" s="95"/>
      <c r="D7" s="95"/>
      <c r="E7" s="95"/>
      <c r="F7" s="95"/>
      <c r="G7" s="95"/>
      <c r="H7" s="30">
        <f>H8+H13+H18+H20</f>
        <v>32</v>
      </c>
      <c r="I7" s="55"/>
      <c r="J7" s="55"/>
    </row>
    <row r="8" spans="1:10" ht="22.35" customHeight="1" x14ac:dyDescent="0.3">
      <c r="A8" s="56"/>
      <c r="B8" s="21">
        <v>1.1000000000000001</v>
      </c>
      <c r="C8" s="118" t="s">
        <v>91</v>
      </c>
      <c r="D8" s="118"/>
      <c r="E8" s="118"/>
      <c r="F8" s="118"/>
      <c r="G8" s="119"/>
      <c r="H8" s="31">
        <v>6</v>
      </c>
      <c r="I8" s="55"/>
      <c r="J8" s="55"/>
    </row>
    <row r="9" spans="1:10" ht="18.75" customHeight="1" x14ac:dyDescent="0.3">
      <c r="A9" s="4"/>
      <c r="B9" s="98" t="s">
        <v>10</v>
      </c>
      <c r="C9" s="97" t="s">
        <v>93</v>
      </c>
      <c r="D9" s="97"/>
      <c r="E9" s="97"/>
      <c r="F9" s="97"/>
      <c r="G9" s="97"/>
      <c r="H9" s="63" t="s">
        <v>63</v>
      </c>
      <c r="I9" s="127" t="s">
        <v>52</v>
      </c>
      <c r="J9" s="127"/>
    </row>
    <row r="10" spans="1:10" ht="16.350000000000001" customHeight="1" x14ac:dyDescent="0.3">
      <c r="A10" s="4"/>
      <c r="B10" s="99"/>
      <c r="C10" s="96" t="s">
        <v>94</v>
      </c>
      <c r="D10" s="96"/>
      <c r="E10" s="96"/>
      <c r="F10" s="96"/>
      <c r="G10" s="96"/>
      <c r="H10" s="64" t="s">
        <v>30</v>
      </c>
      <c r="I10" s="128"/>
      <c r="J10" s="128"/>
    </row>
    <row r="11" spans="1:10" ht="21" customHeight="1" x14ac:dyDescent="0.3">
      <c r="A11" s="4"/>
      <c r="B11" s="100"/>
      <c r="C11" s="96" t="s">
        <v>112</v>
      </c>
      <c r="D11" s="96"/>
      <c r="E11" s="96"/>
      <c r="F11" s="96"/>
      <c r="G11" s="96"/>
      <c r="H11" s="64" t="s">
        <v>95</v>
      </c>
      <c r="I11" s="128"/>
      <c r="J11" s="128"/>
    </row>
    <row r="12" spans="1:10" ht="22.8" customHeight="1" x14ac:dyDescent="0.3">
      <c r="A12" s="4"/>
      <c r="B12" s="16" t="s">
        <v>11</v>
      </c>
      <c r="C12" s="120" t="s">
        <v>92</v>
      </c>
      <c r="D12" s="121"/>
      <c r="E12" s="121"/>
      <c r="F12" s="121"/>
      <c r="G12" s="84"/>
      <c r="H12" s="32"/>
      <c r="I12" s="129"/>
      <c r="J12" s="129"/>
    </row>
    <row r="13" spans="1:10" ht="22.35" customHeight="1" x14ac:dyDescent="0.3">
      <c r="A13" s="3"/>
      <c r="B13" s="23">
        <v>1.2</v>
      </c>
      <c r="C13" s="103" t="s">
        <v>99</v>
      </c>
      <c r="D13" s="104"/>
      <c r="E13" s="104"/>
      <c r="F13" s="104"/>
      <c r="G13" s="105"/>
      <c r="H13" s="71">
        <v>6</v>
      </c>
      <c r="I13" s="14"/>
      <c r="J13" s="14"/>
    </row>
    <row r="14" spans="1:10" ht="24" customHeight="1" x14ac:dyDescent="0.3">
      <c r="A14" s="3"/>
      <c r="B14" s="98" t="s">
        <v>10</v>
      </c>
      <c r="C14" s="115" t="s">
        <v>96</v>
      </c>
      <c r="D14" s="116"/>
      <c r="E14" s="116"/>
      <c r="F14" s="116"/>
      <c r="G14" s="117"/>
      <c r="H14" s="19">
        <v>1</v>
      </c>
      <c r="I14" s="127" t="s">
        <v>52</v>
      </c>
      <c r="J14" s="127"/>
    </row>
    <row r="15" spans="1:10" ht="30.9" customHeight="1" x14ac:dyDescent="0.3">
      <c r="A15" s="3"/>
      <c r="B15" s="99"/>
      <c r="C15" s="115" t="s">
        <v>97</v>
      </c>
      <c r="D15" s="116"/>
      <c r="E15" s="116"/>
      <c r="F15" s="116"/>
      <c r="G15" s="117"/>
      <c r="H15" s="19">
        <v>3</v>
      </c>
      <c r="I15" s="128"/>
      <c r="J15" s="128"/>
    </row>
    <row r="16" spans="1:10" ht="25.5" customHeight="1" x14ac:dyDescent="0.3">
      <c r="A16" s="3"/>
      <c r="B16" s="100"/>
      <c r="C16" s="122" t="s">
        <v>98</v>
      </c>
      <c r="D16" s="123"/>
      <c r="E16" s="123"/>
      <c r="F16" s="123"/>
      <c r="G16" s="124"/>
      <c r="H16" s="19">
        <v>6</v>
      </c>
      <c r="I16" s="128"/>
      <c r="J16" s="128"/>
    </row>
    <row r="17" spans="1:10" ht="30" customHeight="1" x14ac:dyDescent="0.3">
      <c r="A17" s="3"/>
      <c r="B17" s="20" t="s">
        <v>11</v>
      </c>
      <c r="C17" s="113" t="s">
        <v>90</v>
      </c>
      <c r="D17" s="113"/>
      <c r="E17" s="113"/>
      <c r="F17" s="113"/>
      <c r="G17" s="114"/>
      <c r="H17" s="34"/>
      <c r="I17" s="129"/>
      <c r="J17" s="129"/>
    </row>
    <row r="18" spans="1:10" ht="25.8" customHeight="1" x14ac:dyDescent="0.3">
      <c r="A18" s="3"/>
      <c r="B18" s="22">
        <v>1.3</v>
      </c>
      <c r="C18" s="78" t="s">
        <v>88</v>
      </c>
      <c r="D18" s="78"/>
      <c r="E18" s="78"/>
      <c r="F18" s="78"/>
      <c r="G18" s="78"/>
      <c r="H18" s="31">
        <f>H19</f>
        <v>10</v>
      </c>
      <c r="I18" s="8"/>
      <c r="J18" s="8"/>
    </row>
    <row r="19" spans="1:10" ht="39.75" customHeight="1" x14ac:dyDescent="0.3">
      <c r="A19" s="3"/>
      <c r="B19" s="24" t="s">
        <v>39</v>
      </c>
      <c r="C19" s="79" t="s">
        <v>89</v>
      </c>
      <c r="D19" s="79"/>
      <c r="E19" s="79"/>
      <c r="F19" s="79"/>
      <c r="G19" s="79"/>
      <c r="H19" s="19">
        <v>10</v>
      </c>
      <c r="I19" s="12" t="s">
        <v>52</v>
      </c>
      <c r="J19" s="12"/>
    </row>
    <row r="20" spans="1:10" x14ac:dyDescent="0.3">
      <c r="A20" s="6"/>
      <c r="B20" s="25">
        <v>1.4</v>
      </c>
      <c r="C20" s="78" t="s">
        <v>87</v>
      </c>
      <c r="D20" s="78"/>
      <c r="E20" s="78"/>
      <c r="F20" s="78"/>
      <c r="G20" s="78"/>
      <c r="H20" s="74">
        <f>H21</f>
        <v>10</v>
      </c>
      <c r="I20" s="8"/>
      <c r="J20" s="8"/>
    </row>
    <row r="21" spans="1:10" ht="52.5" customHeight="1" x14ac:dyDescent="0.3">
      <c r="A21" s="1"/>
      <c r="B21" s="39" t="s">
        <v>39</v>
      </c>
      <c r="C21" s="163" t="s">
        <v>120</v>
      </c>
      <c r="D21" s="151"/>
      <c r="E21" s="151"/>
      <c r="F21" s="151"/>
      <c r="G21" s="151"/>
      <c r="H21" s="70">
        <v>10</v>
      </c>
      <c r="I21" s="11" t="s">
        <v>52</v>
      </c>
      <c r="J21" s="11"/>
    </row>
    <row r="22" spans="1:10" ht="23.25" customHeight="1" x14ac:dyDescent="0.3">
      <c r="A22" s="26">
        <v>2</v>
      </c>
      <c r="B22" s="136" t="s">
        <v>64</v>
      </c>
      <c r="C22" s="136"/>
      <c r="D22" s="136"/>
      <c r="E22" s="136"/>
      <c r="F22" s="136"/>
      <c r="G22" s="136"/>
      <c r="H22" s="35">
        <f>H23+H26+H30</f>
        <v>30</v>
      </c>
      <c r="I22" s="10"/>
      <c r="J22" s="10"/>
    </row>
    <row r="23" spans="1:10" ht="13.5" customHeight="1" x14ac:dyDescent="0.3">
      <c r="A23" s="3"/>
      <c r="B23" s="27" t="s">
        <v>14</v>
      </c>
      <c r="C23" s="80" t="s">
        <v>41</v>
      </c>
      <c r="D23" s="80"/>
      <c r="E23" s="80"/>
      <c r="F23" s="80"/>
      <c r="G23" s="80"/>
      <c r="H23" s="31">
        <v>5</v>
      </c>
      <c r="I23" s="100" t="s">
        <v>53</v>
      </c>
      <c r="J23" s="100"/>
    </row>
    <row r="24" spans="1:10" ht="13.35" customHeight="1" x14ac:dyDescent="0.3">
      <c r="A24" s="3"/>
      <c r="B24" s="139" t="s">
        <v>39</v>
      </c>
      <c r="C24" s="160" t="s">
        <v>72</v>
      </c>
      <c r="D24" s="161"/>
      <c r="E24" s="161"/>
      <c r="F24" s="161"/>
      <c r="G24" s="162"/>
      <c r="H24" s="19">
        <v>0</v>
      </c>
      <c r="I24" s="142"/>
      <c r="J24" s="142"/>
    </row>
    <row r="25" spans="1:10" ht="15" customHeight="1" x14ac:dyDescent="0.3">
      <c r="A25" s="3"/>
      <c r="B25" s="141"/>
      <c r="C25" s="75" t="s">
        <v>40</v>
      </c>
      <c r="D25" s="76"/>
      <c r="E25" s="76"/>
      <c r="F25" s="76"/>
      <c r="G25" s="77"/>
      <c r="H25" s="19">
        <v>5</v>
      </c>
      <c r="I25" s="142"/>
      <c r="J25" s="142"/>
    </row>
    <row r="26" spans="1:10" ht="15" customHeight="1" x14ac:dyDescent="0.3">
      <c r="A26" s="3"/>
      <c r="B26" s="27" t="s">
        <v>15</v>
      </c>
      <c r="C26" s="149" t="s">
        <v>46</v>
      </c>
      <c r="D26" s="149"/>
      <c r="E26" s="149"/>
      <c r="F26" s="149"/>
      <c r="G26" s="150"/>
      <c r="H26" s="40">
        <f>H27+H28+H29</f>
        <v>14</v>
      </c>
      <c r="I26" s="142"/>
      <c r="J26" s="142"/>
    </row>
    <row r="27" spans="1:10" ht="40.5" customHeight="1" x14ac:dyDescent="0.3">
      <c r="A27" s="3"/>
      <c r="B27" s="139" t="s">
        <v>39</v>
      </c>
      <c r="C27" s="84" t="s">
        <v>78</v>
      </c>
      <c r="D27" s="85"/>
      <c r="E27" s="85"/>
      <c r="F27" s="85"/>
      <c r="G27" s="86"/>
      <c r="H27" s="19">
        <v>4</v>
      </c>
      <c r="I27" s="142"/>
      <c r="J27" s="142"/>
    </row>
    <row r="28" spans="1:10" ht="32.25" customHeight="1" x14ac:dyDescent="0.3">
      <c r="A28" s="3"/>
      <c r="B28" s="140"/>
      <c r="C28" s="84" t="s">
        <v>79</v>
      </c>
      <c r="D28" s="85"/>
      <c r="E28" s="85"/>
      <c r="F28" s="85"/>
      <c r="G28" s="86"/>
      <c r="H28" s="19">
        <v>6</v>
      </c>
      <c r="I28" s="142"/>
      <c r="J28" s="142"/>
    </row>
    <row r="29" spans="1:10" ht="40.799999999999997" customHeight="1" x14ac:dyDescent="0.3">
      <c r="A29" s="3"/>
      <c r="B29" s="140"/>
      <c r="C29" s="152" t="s">
        <v>80</v>
      </c>
      <c r="D29" s="153"/>
      <c r="E29" s="153"/>
      <c r="F29" s="153"/>
      <c r="G29" s="154"/>
      <c r="H29" s="19">
        <v>4</v>
      </c>
      <c r="I29" s="142"/>
      <c r="J29" s="142"/>
    </row>
    <row r="30" spans="1:10" ht="29.85" customHeight="1" x14ac:dyDescent="0.3">
      <c r="A30" s="3"/>
      <c r="B30" s="65">
        <v>2.2999999999999998</v>
      </c>
      <c r="C30" s="155" t="s">
        <v>85</v>
      </c>
      <c r="D30" s="155"/>
      <c r="E30" s="155"/>
      <c r="F30" s="155"/>
      <c r="G30" s="155"/>
      <c r="H30" s="68">
        <f>H31+H32+H33</f>
        <v>11</v>
      </c>
      <c r="I30" s="98"/>
      <c r="J30" s="98"/>
    </row>
    <row r="31" spans="1:10" ht="31.5" customHeight="1" x14ac:dyDescent="0.3">
      <c r="A31" s="3"/>
      <c r="B31" s="66"/>
      <c r="C31" s="81" t="s">
        <v>76</v>
      </c>
      <c r="D31" s="82"/>
      <c r="E31" s="82"/>
      <c r="F31" s="82"/>
      <c r="G31" s="83"/>
      <c r="H31" s="18">
        <v>4</v>
      </c>
      <c r="I31" s="98"/>
      <c r="J31" s="98"/>
    </row>
    <row r="32" spans="1:10" ht="59.85" customHeight="1" x14ac:dyDescent="0.3">
      <c r="A32" s="3"/>
      <c r="B32" s="66"/>
      <c r="C32" s="75" t="s">
        <v>86</v>
      </c>
      <c r="D32" s="76"/>
      <c r="E32" s="76"/>
      <c r="F32" s="76"/>
      <c r="G32" s="77"/>
      <c r="H32" s="18">
        <v>4</v>
      </c>
      <c r="I32" s="98"/>
      <c r="J32" s="98"/>
    </row>
    <row r="33" spans="1:11" ht="35.25" customHeight="1" x14ac:dyDescent="0.3">
      <c r="A33" s="3"/>
      <c r="B33" s="67"/>
      <c r="C33" s="84" t="s">
        <v>77</v>
      </c>
      <c r="D33" s="85"/>
      <c r="E33" s="85"/>
      <c r="F33" s="85"/>
      <c r="G33" s="86"/>
      <c r="H33" s="18">
        <v>3</v>
      </c>
      <c r="I33" s="98"/>
      <c r="J33" s="98"/>
    </row>
    <row r="34" spans="1:11" ht="27.75" customHeight="1" x14ac:dyDescent="0.3">
      <c r="A34" s="26">
        <v>3</v>
      </c>
      <c r="B34" s="136" t="s">
        <v>59</v>
      </c>
      <c r="C34" s="136"/>
      <c r="D34" s="136"/>
      <c r="E34" s="136"/>
      <c r="F34" s="136"/>
      <c r="G34" s="136"/>
      <c r="H34" s="35">
        <f>H35+H40</f>
        <v>10</v>
      </c>
      <c r="I34" s="8"/>
      <c r="J34" s="8"/>
    </row>
    <row r="35" spans="1:11" ht="13.5" customHeight="1" x14ac:dyDescent="0.3">
      <c r="A35" s="3"/>
      <c r="B35" s="27" t="s">
        <v>0</v>
      </c>
      <c r="C35" s="80" t="s">
        <v>32</v>
      </c>
      <c r="D35" s="80"/>
      <c r="E35" s="80"/>
      <c r="F35" s="80"/>
      <c r="G35" s="80"/>
      <c r="H35" s="31">
        <f>H36+H37+H38+H39</f>
        <v>7</v>
      </c>
      <c r="I35" s="8"/>
      <c r="J35" s="8"/>
    </row>
    <row r="36" spans="1:11" ht="60.75" customHeight="1" x14ac:dyDescent="0.3">
      <c r="A36" s="3"/>
      <c r="B36" s="139" t="s">
        <v>39</v>
      </c>
      <c r="C36" s="75" t="s">
        <v>81</v>
      </c>
      <c r="D36" s="76"/>
      <c r="E36" s="76"/>
      <c r="F36" s="76"/>
      <c r="G36" s="77"/>
      <c r="H36" s="19">
        <v>2</v>
      </c>
      <c r="I36" s="100" t="s">
        <v>54</v>
      </c>
      <c r="J36" s="100"/>
      <c r="K36" s="142"/>
    </row>
    <row r="37" spans="1:11" ht="13.5" customHeight="1" x14ac:dyDescent="0.3">
      <c r="A37" s="3"/>
      <c r="B37" s="140"/>
      <c r="C37" s="75" t="s">
        <v>42</v>
      </c>
      <c r="D37" s="76"/>
      <c r="E37" s="76"/>
      <c r="F37" s="76"/>
      <c r="G37" s="77"/>
      <c r="H37" s="19">
        <v>1</v>
      </c>
      <c r="I37" s="143"/>
      <c r="J37" s="143"/>
      <c r="K37" s="142"/>
    </row>
    <row r="38" spans="1:11" ht="13.5" customHeight="1" x14ac:dyDescent="0.3">
      <c r="A38" s="3"/>
      <c r="B38" s="140"/>
      <c r="C38" s="75" t="s">
        <v>43</v>
      </c>
      <c r="D38" s="76"/>
      <c r="E38" s="76"/>
      <c r="F38" s="76"/>
      <c r="G38" s="77"/>
      <c r="H38" s="19">
        <v>1</v>
      </c>
      <c r="I38" s="143"/>
      <c r="J38" s="143"/>
      <c r="K38" s="142"/>
    </row>
    <row r="39" spans="1:11" ht="36" customHeight="1" x14ac:dyDescent="0.3">
      <c r="A39" s="3"/>
      <c r="B39" s="140"/>
      <c r="C39" s="75" t="s">
        <v>101</v>
      </c>
      <c r="D39" s="76"/>
      <c r="E39" s="76"/>
      <c r="F39" s="76"/>
      <c r="G39" s="77"/>
      <c r="H39" s="70">
        <v>3</v>
      </c>
      <c r="I39" s="143"/>
      <c r="J39" s="143"/>
      <c r="K39" s="142"/>
    </row>
    <row r="40" spans="1:11" ht="13.5" customHeight="1" x14ac:dyDescent="0.3">
      <c r="A40" s="3"/>
      <c r="B40" s="27">
        <v>3.2</v>
      </c>
      <c r="C40" s="146" t="s">
        <v>20</v>
      </c>
      <c r="D40" s="146"/>
      <c r="E40" s="146"/>
      <c r="F40" s="146"/>
      <c r="G40" s="146"/>
      <c r="H40" s="31">
        <f>H41+H42</f>
        <v>3</v>
      </c>
      <c r="I40" s="143"/>
      <c r="J40" s="143"/>
      <c r="K40" s="142"/>
    </row>
    <row r="41" spans="1:11" ht="41.85" customHeight="1" x14ac:dyDescent="0.3">
      <c r="A41" s="3"/>
      <c r="B41" s="139" t="s">
        <v>39</v>
      </c>
      <c r="C41" s="158" t="s">
        <v>44</v>
      </c>
      <c r="D41" s="158"/>
      <c r="E41" s="158"/>
      <c r="F41" s="158"/>
      <c r="G41" s="158"/>
      <c r="H41" s="19">
        <v>2</v>
      </c>
      <c r="I41" s="143"/>
      <c r="J41" s="143"/>
      <c r="K41" s="142"/>
    </row>
    <row r="42" spans="1:11" ht="23.4" customHeight="1" x14ac:dyDescent="0.3">
      <c r="A42" s="1"/>
      <c r="B42" s="140"/>
      <c r="C42" s="159" t="s">
        <v>45</v>
      </c>
      <c r="D42" s="159"/>
      <c r="E42" s="159"/>
      <c r="F42" s="159"/>
      <c r="G42" s="159"/>
      <c r="H42" s="18">
        <v>1</v>
      </c>
      <c r="I42" s="144"/>
      <c r="J42" s="144"/>
      <c r="K42" s="142"/>
    </row>
    <row r="43" spans="1:11" ht="22.5" customHeight="1" x14ac:dyDescent="0.3">
      <c r="A43" s="42">
        <v>4</v>
      </c>
      <c r="B43" s="43"/>
      <c r="C43" s="136" t="s">
        <v>55</v>
      </c>
      <c r="D43" s="136"/>
      <c r="E43" s="136"/>
      <c r="F43" s="136"/>
      <c r="G43" s="136"/>
      <c r="H43" s="35">
        <v>3</v>
      </c>
      <c r="I43" s="10"/>
      <c r="J43" s="10"/>
    </row>
    <row r="44" spans="1:11" ht="33.75" customHeight="1" x14ac:dyDescent="0.3">
      <c r="A44" s="3"/>
      <c r="B44" s="15">
        <v>4.0999999999999996</v>
      </c>
      <c r="C44" s="79" t="s">
        <v>21</v>
      </c>
      <c r="D44" s="79"/>
      <c r="E44" s="79"/>
      <c r="F44" s="79"/>
      <c r="G44" s="79"/>
      <c r="H44" s="19">
        <v>3</v>
      </c>
      <c r="I44" s="98" t="s">
        <v>56</v>
      </c>
      <c r="J44" s="98"/>
    </row>
    <row r="45" spans="1:11" ht="33.75" customHeight="1" x14ac:dyDescent="0.3">
      <c r="A45" s="3"/>
      <c r="B45" s="15">
        <v>4.2</v>
      </c>
      <c r="C45" s="79" t="s">
        <v>22</v>
      </c>
      <c r="D45" s="79"/>
      <c r="E45" s="79"/>
      <c r="F45" s="79"/>
      <c r="G45" s="79"/>
      <c r="H45" s="19">
        <v>2</v>
      </c>
      <c r="I45" s="99"/>
      <c r="J45" s="99"/>
    </row>
    <row r="46" spans="1:11" ht="34.5" customHeight="1" x14ac:dyDescent="0.3">
      <c r="A46" s="3"/>
      <c r="B46" s="28">
        <v>4.3</v>
      </c>
      <c r="C46" s="135" t="s">
        <v>23</v>
      </c>
      <c r="D46" s="135"/>
      <c r="E46" s="135"/>
      <c r="F46" s="135"/>
      <c r="G46" s="135"/>
      <c r="H46" s="18">
        <v>1</v>
      </c>
      <c r="I46" s="100"/>
      <c r="J46" s="100"/>
    </row>
    <row r="47" spans="1:11" ht="34.5" customHeight="1" x14ac:dyDescent="0.3">
      <c r="A47" s="3"/>
      <c r="B47" s="24" t="s">
        <v>39</v>
      </c>
      <c r="C47" s="135" t="s">
        <v>83</v>
      </c>
      <c r="D47" s="135"/>
      <c r="E47" s="135"/>
      <c r="F47" s="135"/>
      <c r="G47" s="135"/>
      <c r="H47" s="69"/>
      <c r="I47" s="13"/>
      <c r="J47" s="13"/>
    </row>
    <row r="48" spans="1:11" ht="34.5" customHeight="1" x14ac:dyDescent="0.3">
      <c r="A48" s="44">
        <v>5</v>
      </c>
      <c r="B48" s="45"/>
      <c r="C48" s="147" t="s">
        <v>60</v>
      </c>
      <c r="D48" s="147"/>
      <c r="E48" s="147"/>
      <c r="F48" s="147"/>
      <c r="G48" s="147"/>
      <c r="H48" s="46">
        <v>3</v>
      </c>
      <c r="I48" s="54"/>
      <c r="J48" s="54"/>
    </row>
    <row r="49" spans="1:11" ht="12" customHeight="1" x14ac:dyDescent="0.3">
      <c r="A49" s="3"/>
      <c r="B49" s="15">
        <v>5.0999999999999996</v>
      </c>
      <c r="C49" s="79" t="s">
        <v>24</v>
      </c>
      <c r="D49" s="79"/>
      <c r="E49" s="79"/>
      <c r="F49" s="79"/>
      <c r="G49" s="79"/>
      <c r="H49" s="19">
        <v>3</v>
      </c>
      <c r="I49" s="98" t="s">
        <v>56</v>
      </c>
      <c r="J49" s="98"/>
    </row>
    <row r="50" spans="1:11" ht="21.75" customHeight="1" x14ac:dyDescent="0.3">
      <c r="A50" s="3"/>
      <c r="B50" s="15">
        <v>5.2</v>
      </c>
      <c r="C50" s="79" t="s">
        <v>25</v>
      </c>
      <c r="D50" s="79"/>
      <c r="E50" s="79"/>
      <c r="F50" s="79"/>
      <c r="G50" s="79"/>
      <c r="H50" s="19">
        <v>2</v>
      </c>
      <c r="I50" s="99"/>
      <c r="J50" s="99"/>
    </row>
    <row r="51" spans="1:11" x14ac:dyDescent="0.3">
      <c r="A51" s="3"/>
      <c r="B51" s="28">
        <v>5.3</v>
      </c>
      <c r="C51" s="135" t="s">
        <v>26</v>
      </c>
      <c r="D51" s="135"/>
      <c r="E51" s="135"/>
      <c r="F51" s="135"/>
      <c r="G51" s="135"/>
      <c r="H51" s="18">
        <v>0</v>
      </c>
      <c r="I51" s="100"/>
      <c r="J51" s="100"/>
    </row>
    <row r="52" spans="1:11" ht="31.5" customHeight="1" x14ac:dyDescent="0.3">
      <c r="A52" s="3"/>
      <c r="B52" s="24" t="s">
        <v>39</v>
      </c>
      <c r="C52" s="75" t="s">
        <v>84</v>
      </c>
      <c r="D52" s="76"/>
      <c r="E52" s="76"/>
      <c r="F52" s="76"/>
      <c r="G52" s="77"/>
      <c r="H52" s="18"/>
      <c r="I52" s="13"/>
      <c r="J52" s="13"/>
    </row>
    <row r="53" spans="1:11" ht="33" customHeight="1" x14ac:dyDescent="0.3">
      <c r="A53" s="26">
        <v>6</v>
      </c>
      <c r="B53" s="43"/>
      <c r="C53" s="136" t="s">
        <v>65</v>
      </c>
      <c r="D53" s="136"/>
      <c r="E53" s="136"/>
      <c r="F53" s="136"/>
      <c r="G53" s="136"/>
      <c r="H53" s="35">
        <f>H54+H55+H56</f>
        <v>10</v>
      </c>
      <c r="I53" s="9"/>
      <c r="J53" s="9"/>
    </row>
    <row r="54" spans="1:11" ht="34.35" customHeight="1" x14ac:dyDescent="0.3">
      <c r="A54" s="1"/>
      <c r="B54" s="47">
        <v>6.1</v>
      </c>
      <c r="C54" s="121" t="s">
        <v>67</v>
      </c>
      <c r="D54" s="121"/>
      <c r="E54" s="121"/>
      <c r="F54" s="121"/>
      <c r="G54" s="121"/>
      <c r="H54" s="19">
        <v>3</v>
      </c>
      <c r="I54" s="12" t="s">
        <v>57</v>
      </c>
      <c r="J54" s="12"/>
    </row>
    <row r="55" spans="1:11" ht="34.35" customHeight="1" x14ac:dyDescent="0.3">
      <c r="A55" s="1"/>
      <c r="B55" s="41">
        <v>6.2</v>
      </c>
      <c r="C55" s="145" t="s">
        <v>71</v>
      </c>
      <c r="D55" s="145"/>
      <c r="E55" s="145"/>
      <c r="F55" s="145"/>
      <c r="G55" s="145"/>
      <c r="H55" s="60">
        <v>5</v>
      </c>
      <c r="I55" s="58"/>
      <c r="J55" s="58"/>
    </row>
    <row r="56" spans="1:11" ht="26.4" customHeight="1" x14ac:dyDescent="0.3">
      <c r="A56" s="1"/>
      <c r="B56" s="61">
        <v>6.3</v>
      </c>
      <c r="C56" s="84" t="s">
        <v>70</v>
      </c>
      <c r="D56" s="85"/>
      <c r="E56" s="85"/>
      <c r="F56" s="85"/>
      <c r="G56" s="86"/>
      <c r="H56" s="62">
        <v>2</v>
      </c>
      <c r="I56" s="13"/>
      <c r="J56" s="13"/>
    </row>
    <row r="57" spans="1:11" ht="25.5" customHeight="1" x14ac:dyDescent="0.3">
      <c r="A57" s="26">
        <v>7</v>
      </c>
      <c r="B57" s="136" t="s">
        <v>62</v>
      </c>
      <c r="C57" s="136"/>
      <c r="D57" s="136"/>
      <c r="E57" s="136"/>
      <c r="F57" s="136"/>
      <c r="G57" s="136"/>
      <c r="H57" s="35">
        <f>H58+H62</f>
        <v>10</v>
      </c>
      <c r="I57" s="8"/>
      <c r="J57" s="8"/>
    </row>
    <row r="58" spans="1:11" x14ac:dyDescent="0.3">
      <c r="B58" s="27">
        <v>7.1</v>
      </c>
      <c r="C58" s="80" t="s">
        <v>47</v>
      </c>
      <c r="D58" s="80"/>
      <c r="E58" s="80"/>
      <c r="F58" s="80"/>
      <c r="G58" s="80"/>
      <c r="H58" s="40">
        <f>MAX(H59,H61,H62)</f>
        <v>5</v>
      </c>
      <c r="I58" s="98" t="s">
        <v>58</v>
      </c>
      <c r="J58" s="98"/>
      <c r="K58" s="156"/>
    </row>
    <row r="59" spans="1:11" x14ac:dyDescent="0.3">
      <c r="B59" s="139" t="s">
        <v>39</v>
      </c>
      <c r="C59" s="7" t="s">
        <v>6</v>
      </c>
      <c r="D59" s="121" t="s">
        <v>9</v>
      </c>
      <c r="E59" s="121"/>
      <c r="F59" s="121"/>
      <c r="G59" s="121"/>
      <c r="H59" s="19">
        <v>5</v>
      </c>
      <c r="I59" s="99"/>
      <c r="J59" s="99"/>
      <c r="K59" s="157"/>
    </row>
    <row r="60" spans="1:11" x14ac:dyDescent="0.3">
      <c r="B60" s="140"/>
      <c r="C60" s="7" t="s">
        <v>4</v>
      </c>
      <c r="D60" s="121" t="s">
        <v>8</v>
      </c>
      <c r="E60" s="121"/>
      <c r="F60" s="121"/>
      <c r="G60" s="121"/>
      <c r="H60" s="19">
        <v>3</v>
      </c>
      <c r="I60" s="99"/>
      <c r="J60" s="99"/>
      <c r="K60" s="157"/>
    </row>
    <row r="61" spans="1:11" x14ac:dyDescent="0.3">
      <c r="B61" s="141"/>
      <c r="C61" s="29" t="s">
        <v>5</v>
      </c>
      <c r="D61" s="137" t="s">
        <v>7</v>
      </c>
      <c r="E61" s="137"/>
      <c r="F61" s="137"/>
      <c r="G61" s="137"/>
      <c r="H61" s="18">
        <v>1</v>
      </c>
      <c r="I61" s="99"/>
      <c r="J61" s="99"/>
      <c r="K61" s="157"/>
    </row>
    <row r="62" spans="1:11" x14ac:dyDescent="0.3">
      <c r="B62" s="27">
        <v>7.2</v>
      </c>
      <c r="C62" s="80" t="s">
        <v>48</v>
      </c>
      <c r="D62" s="80"/>
      <c r="E62" s="80"/>
      <c r="F62" s="80"/>
      <c r="G62" s="80"/>
      <c r="H62" s="40">
        <v>5</v>
      </c>
      <c r="I62" s="10"/>
      <c r="J62" s="10"/>
    </row>
    <row r="63" spans="1:11" ht="38.4" customHeight="1" x14ac:dyDescent="0.3">
      <c r="B63" s="139" t="s">
        <v>39</v>
      </c>
      <c r="C63" s="121" t="s">
        <v>49</v>
      </c>
      <c r="D63" s="121"/>
      <c r="E63" s="121"/>
      <c r="F63" s="121"/>
      <c r="G63" s="121"/>
      <c r="H63" s="19">
        <v>5</v>
      </c>
      <c r="I63" s="100" t="s">
        <v>57</v>
      </c>
      <c r="J63" s="100"/>
    </row>
    <row r="64" spans="1:11" ht="36.75" customHeight="1" x14ac:dyDescent="0.3">
      <c r="B64" s="141"/>
      <c r="C64" s="137" t="s">
        <v>50</v>
      </c>
      <c r="D64" s="137"/>
      <c r="E64" s="137"/>
      <c r="F64" s="137"/>
      <c r="G64" s="137"/>
      <c r="H64" s="18">
        <v>2</v>
      </c>
      <c r="I64" s="142"/>
      <c r="J64" s="142"/>
    </row>
    <row r="65" spans="1:10" ht="35.1" customHeight="1" x14ac:dyDescent="0.3">
      <c r="A65" s="48">
        <v>8</v>
      </c>
      <c r="B65" s="138" t="s">
        <v>3</v>
      </c>
      <c r="C65" s="138"/>
      <c r="D65" s="138"/>
      <c r="E65" s="138"/>
      <c r="F65" s="138"/>
      <c r="G65" s="138"/>
      <c r="H65" s="49">
        <v>2</v>
      </c>
      <c r="I65" s="7" t="s">
        <v>52</v>
      </c>
      <c r="J65" s="7"/>
    </row>
    <row r="66" spans="1:10" x14ac:dyDescent="0.3">
      <c r="B66" s="5" t="s">
        <v>2</v>
      </c>
      <c r="C66" s="5"/>
      <c r="D66" s="5"/>
      <c r="E66" s="5"/>
      <c r="F66" s="5"/>
      <c r="G66" s="5"/>
      <c r="H66" s="36">
        <f>H65+H57+H53+H48+H43+H34+H22+H7</f>
        <v>100</v>
      </c>
    </row>
    <row r="70" spans="1:10" x14ac:dyDescent="0.3">
      <c r="A70" s="53" t="s">
        <v>51</v>
      </c>
      <c r="B70" s="50"/>
      <c r="C70" s="50"/>
      <c r="D70" s="50"/>
      <c r="E70" s="51"/>
    </row>
    <row r="71" spans="1:10" ht="24" customHeight="1" x14ac:dyDescent="0.3">
      <c r="A71" s="52"/>
      <c r="B71" s="133" t="s">
        <v>34</v>
      </c>
      <c r="C71" s="133"/>
      <c r="D71" s="133"/>
      <c r="E71" s="134"/>
    </row>
    <row r="72" spans="1:10" ht="48" customHeight="1" x14ac:dyDescent="0.3">
      <c r="A72" s="52"/>
      <c r="B72" s="133" t="s">
        <v>35</v>
      </c>
      <c r="C72" s="133"/>
      <c r="D72" s="133"/>
      <c r="E72" s="134"/>
    </row>
    <row r="73" spans="1:10" ht="36" customHeight="1" x14ac:dyDescent="0.3">
      <c r="A73" s="52"/>
      <c r="B73" s="133" t="s">
        <v>36</v>
      </c>
      <c r="C73" s="133"/>
      <c r="D73" s="133"/>
      <c r="E73" s="134"/>
    </row>
  </sheetData>
  <mergeCells count="96">
    <mergeCell ref="J4:J6"/>
    <mergeCell ref="J9:J12"/>
    <mergeCell ref="J14:J17"/>
    <mergeCell ref="I4:I6"/>
    <mergeCell ref="I9:I12"/>
    <mergeCell ref="I14:I17"/>
    <mergeCell ref="C13:G13"/>
    <mergeCell ref="C12:G12"/>
    <mergeCell ref="C15:G15"/>
    <mergeCell ref="C16:G16"/>
    <mergeCell ref="J63:J64"/>
    <mergeCell ref="I36:I42"/>
    <mergeCell ref="I44:I46"/>
    <mergeCell ref="I49:I51"/>
    <mergeCell ref="J23:J33"/>
    <mergeCell ref="J36:J42"/>
    <mergeCell ref="J44:J46"/>
    <mergeCell ref="J49:J51"/>
    <mergeCell ref="J58:J61"/>
    <mergeCell ref="C55:G55"/>
    <mergeCell ref="C21:G21"/>
    <mergeCell ref="C29:G29"/>
    <mergeCell ref="B14:B16"/>
    <mergeCell ref="C14:G14"/>
    <mergeCell ref="C18:G18"/>
    <mergeCell ref="C19:G19"/>
    <mergeCell ref="C20:G20"/>
    <mergeCell ref="B1:H1"/>
    <mergeCell ref="B2:H2"/>
    <mergeCell ref="B3:H3"/>
    <mergeCell ref="B4:H4"/>
    <mergeCell ref="B9:B11"/>
    <mergeCell ref="C9:G9"/>
    <mergeCell ref="C10:G10"/>
    <mergeCell ref="C11:G11"/>
    <mergeCell ref="A5:H5"/>
    <mergeCell ref="A6:G6"/>
    <mergeCell ref="B7:G7"/>
    <mergeCell ref="C8:G8"/>
    <mergeCell ref="I23:I33"/>
    <mergeCell ref="B24:B25"/>
    <mergeCell ref="C24:G24"/>
    <mergeCell ref="C25:G25"/>
    <mergeCell ref="C26:G26"/>
    <mergeCell ref="C27:G27"/>
    <mergeCell ref="C28:G28"/>
    <mergeCell ref="B27:B29"/>
    <mergeCell ref="C30:G30"/>
    <mergeCell ref="C31:G31"/>
    <mergeCell ref="C32:G32"/>
    <mergeCell ref="C33:G33"/>
    <mergeCell ref="C40:G40"/>
    <mergeCell ref="B41:B42"/>
    <mergeCell ref="C41:G41"/>
    <mergeCell ref="C42:G42"/>
    <mergeCell ref="C17:G17"/>
    <mergeCell ref="B22:G22"/>
    <mergeCell ref="C23:G23"/>
    <mergeCell ref="B34:G34"/>
    <mergeCell ref="C35:G35"/>
    <mergeCell ref="B36:B39"/>
    <mergeCell ref="C36:G36"/>
    <mergeCell ref="C54:G54"/>
    <mergeCell ref="C43:G43"/>
    <mergeCell ref="C44:G44"/>
    <mergeCell ref="C45:G45"/>
    <mergeCell ref="C46:G46"/>
    <mergeCell ref="C48:G48"/>
    <mergeCell ref="C49:G49"/>
    <mergeCell ref="C50:G50"/>
    <mergeCell ref="C51:G51"/>
    <mergeCell ref="C53:G53"/>
    <mergeCell ref="C52:G52"/>
    <mergeCell ref="C47:G47"/>
    <mergeCell ref="K36:K42"/>
    <mergeCell ref="K58:K61"/>
    <mergeCell ref="I63:I64"/>
    <mergeCell ref="C64:G64"/>
    <mergeCell ref="B65:G65"/>
    <mergeCell ref="C56:G56"/>
    <mergeCell ref="B57:G57"/>
    <mergeCell ref="C58:G58"/>
    <mergeCell ref="I58:I61"/>
    <mergeCell ref="B59:B61"/>
    <mergeCell ref="D59:G59"/>
    <mergeCell ref="D60:G60"/>
    <mergeCell ref="D61:G61"/>
    <mergeCell ref="C37:G37"/>
    <mergeCell ref="C38:G38"/>
    <mergeCell ref="C39:G39"/>
    <mergeCell ref="B71:E71"/>
    <mergeCell ref="B72:E72"/>
    <mergeCell ref="B73:E73"/>
    <mergeCell ref="C62:G62"/>
    <mergeCell ref="B63:B64"/>
    <mergeCell ref="C63:G63"/>
  </mergeCells>
  <pageMargins left="0.7" right="0.7" top="0.75" bottom="0.75" header="0.3" footer="0.3"/>
  <pageSetup paperSize="9" scale="8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4" x14ac:dyDescent="0.3"/>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ÎPT</vt:lpstr>
      <vt:lpstr>CRFPA</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NICOLETA TOPIRCEANU</cp:lastModifiedBy>
  <cp:lastPrinted>2023-07-05T11:22:51Z</cp:lastPrinted>
  <dcterms:created xsi:type="dcterms:W3CDTF">2013-06-17T07:31:55Z</dcterms:created>
  <dcterms:modified xsi:type="dcterms:W3CDTF">2023-09-29T09:34:23Z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Enabled">
    <vt:lpwstr>true</vt:lpwstr>
  </property>
  <property fmtid="{D5CDD505-2E9C-101B-9397-08002B2CF9AE}" pid="3" name="MSIP_Label_6bd9ddd1-4d20-43f6-abfa-fc3c07406f94_SetDate">
    <vt:lpwstr>2023-07-05T06:32:37Z</vt:lpwstr>
  </property>
  <property fmtid="{D5CDD505-2E9C-101B-9397-08002B2CF9AE}" pid="4" name="MSIP_Label_6bd9ddd1-4d20-43f6-abfa-fc3c07406f94_Method">
    <vt:lpwstr>Standard</vt:lpwstr>
  </property>
  <property fmtid="{D5CDD505-2E9C-101B-9397-08002B2CF9AE}" pid="5" name="MSIP_Label_6bd9ddd1-4d20-43f6-abfa-fc3c07406f94_Name">
    <vt:lpwstr>Commission Use</vt:lpwstr>
  </property>
  <property fmtid="{D5CDD505-2E9C-101B-9397-08002B2CF9AE}" pid="6" name="MSIP_Label_6bd9ddd1-4d20-43f6-abfa-fc3c07406f94_SiteId">
    <vt:lpwstr>b24c8b06-522c-46fe-9080-70926f8dddb1</vt:lpwstr>
  </property>
  <property fmtid="{D5CDD505-2E9C-101B-9397-08002B2CF9AE}" pid="7" name="MSIP_Label_6bd9ddd1-4d20-43f6-abfa-fc3c07406f94_ActionId">
    <vt:lpwstr>b9520915-59f1-4f5d-8b35-e641875951b8</vt:lpwstr>
  </property>
  <property fmtid="{D5CDD505-2E9C-101B-9397-08002B2CF9AE}" pid="8" name="MSIP_Label_6bd9ddd1-4d20-43f6-abfa-fc3c07406f94_ContentBits">
    <vt:lpwstr>0</vt:lpwstr>
  </property>
</Properties>
</file>